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WSJF Calculator" sheetId="2" state="visible" r:id="rId4"/>
  </sheets>
  <definedNames>
    <definedName function="false" hidden="true" localSheetId="1" name="_xlnm._FilterDatabase" vbProcedure="false">'WSJF Calculator'!$A$1:$K$31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<sst xmlns="http://schemas.openxmlformats.org/spreadsheetml/2006/main" count="40" uniqueCount="40">
  <si>
    <t xml:space="preserve">Data Governance WSJF Prioritization</t>
  </si>
  <si>
    <t xml:space="preserve">Decide which governance work to do first  |  SIG Template v1.0</t>
  </si>
  <si>
    <t xml:space="preserve">Purpose</t>
  </si>
  <si>
    <t xml:space="preserve">Ranks data governance initiatives using Weighted Shortest Job First (WSJF), so the work that delivers the most value for the least effort goes first. Preloaded with common starting initiatives you can keep, rename or delete.</t>
  </si>
  <si>
    <t xml:space="preserve">How it works</t>
  </si>
  <si>
    <t xml:space="preserve">Cost of Delay = Business Value + Time Criticality + Risk Reduction / Opportunity Enablement.
WSJF = Cost of Delay / Job Size.
The higher the WSJF score, the sooner the item should be done. Rank calculates for you.</t>
  </si>
  <si>
    <t xml:space="preserve">How to score</t>
  </si>
  <si>
    <t xml:space="preserve">1. Score one column at a time across all items, not one item at a time.
2. In each column, pick the smallest item first and give it a 1. Score every other item relative to it.
3. Use only the scale 1, 2, 3, 5, 8, 13, 20. The gaps make people choose.
4. Score as a group, including business and technical voices, and discuss big disagreements.
5. Job Size is relative effort and complexity, not hours.</t>
  </si>
  <si>
    <t xml:space="preserve">What each column means</t>
  </si>
  <si>
    <t xml:space="preserve">Business Value: how much users and the business gain.
Time Criticality: how much value is lost by waiting, including regulatory or contract deadlines.
Risk Reduction / Opportunity Enablement: how much it lowers risk (privacy, compliance, bad decisions) or makes future work possible.
Job Size: relative effort to complete.</t>
  </si>
  <si>
    <t xml:space="preserve">Pairs with</t>
  </si>
  <si>
    <t xml:space="preserve">SIG WSJF Workshop guide at stephensinsightgroup.com/resources-tools/workshops/wsjf-workshop/, SIG Problem Statement and A3 Workbook, and SIG DG Stakeholder Roster and Analysis.</t>
  </si>
  <si>
    <t xml:space="preserve">Cells with this fill are for you to complete</t>
  </si>
  <si>
    <t xml:space="preserve">© 2026 Stephens Insight Group LLC. Capital In. Value Out.  |  stephensinsightgroup.com</t>
  </si>
  <si>
    <t xml:space="preserve">ID</t>
  </si>
  <si>
    <t xml:space="preserve">Initiative</t>
  </si>
  <si>
    <t xml:space="preserve">Business Value</t>
  </si>
  <si>
    <t xml:space="preserve">Time Criticality</t>
  </si>
  <si>
    <t xml:space="preserve">Risk Reduction / Opportunity</t>
  </si>
  <si>
    <t xml:space="preserve">Job Size</t>
  </si>
  <si>
    <t xml:space="preserve">Cost of Delay</t>
  </si>
  <si>
    <t xml:space="preserve">WSJF</t>
  </si>
  <si>
    <t xml:space="preserve">Rank</t>
  </si>
  <si>
    <t xml:space="preserve">Owner</t>
  </si>
  <si>
    <t xml:space="preserve">Notes</t>
  </si>
  <si>
    <t xml:space="preserve">Scale: 1, 2, 3, 5, 8, 13, 20</t>
  </si>
  <si>
    <t xml:space="preserve">Name an executive sponsor and charter the governance program</t>
  </si>
  <si>
    <t xml:space="preserve">Stand up a data governance council</t>
  </si>
  <si>
    <t xml:space="preserve">Define data ownership and stewardship roles</t>
  </si>
  <si>
    <t xml:space="preserve">Build a business glossary for the top critical terms</t>
  </si>
  <si>
    <t xml:space="preserve">Identify critical data elements</t>
  </si>
  <si>
    <t xml:space="preserve">Set data quality rules for critical data</t>
  </si>
  <si>
    <t xml:space="preserve">Create a data issue intake and resolution process</t>
  </si>
  <si>
    <t xml:space="preserve">Publish a data classification and handling policy</t>
  </si>
  <si>
    <t xml:space="preserve">Standardize the data access request process</t>
  </si>
  <si>
    <t xml:space="preserve">Pilot a data catalog or metadata inventory</t>
  </si>
  <si>
    <t xml:space="preserve">Define data retention and archiving standards</t>
  </si>
  <si>
    <t xml:space="preserve">Train data owners and stewards</t>
  </si>
  <si>
    <t xml:space="preserve">Define governance success measures</t>
  </si>
  <si>
    <t xml:space="preserve">Set up reference and master data ownership</t>
  </si>
</sst>
</file>

<file path=xl/styles.xml><?xml version="1.0" encoding="utf-8"?>
<styleSheet xmlns="http://schemas.openxmlformats.org/spreadsheetml/2006/main">
  <numFmts count="1">
    <numFmt numFmtId="164" formatCode="General"/>
  </numFmts>
  <fonts count="13">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b val="true"/>
      <sz val="10"/>
      <color rgb="FF0D2849"/>
      <name val="Montserrat"/>
      <family val="0"/>
      <charset val="1"/>
    </font>
    <font>
      <sz val="10"/>
      <color rgb="FF000000"/>
      <name val="Montserrat"/>
      <family val="0"/>
      <charset val="1"/>
    </font>
    <font>
      <sz val="10"/>
      <color rgb="FF0000FF"/>
      <name val="Montserrat"/>
      <family val="0"/>
      <charset val="1"/>
    </font>
    <font>
      <sz val="8"/>
      <color rgb="FF996220"/>
      <name val="Montserrat"/>
      <family val="0"/>
      <charset val="1"/>
    </font>
    <font>
      <b val="true"/>
      <sz val="10"/>
      <color rgb="FFFFFFFF"/>
      <name val="Montserrat"/>
      <family val="0"/>
      <charset val="1"/>
    </font>
    <font>
      <i val="true"/>
      <sz val="9"/>
      <color rgb="FF595959"/>
      <name val="Montserrat"/>
      <family val="0"/>
      <charset val="1"/>
    </font>
    <font>
      <b val="true"/>
      <sz val="10"/>
      <color rgb="FF000000"/>
      <name val="Montserrat"/>
      <family val="0"/>
      <charset val="1"/>
    </font>
  </fonts>
  <fills count="5">
    <fill>
      <patternFill patternType="none"/>
    </fill>
    <fill>
      <patternFill patternType="gray125"/>
    </fill>
    <fill>
      <patternFill patternType="solid">
        <fgColor rgb="FFF6C882"/>
        <bgColor rgb="FFC0C0C0"/>
      </patternFill>
    </fill>
    <fill>
      <patternFill patternType="solid">
        <fgColor rgb="FFFFFFE0"/>
        <bgColor rgb="FFFFFFFF"/>
      </patternFill>
    </fill>
    <fill>
      <patternFill patternType="solid">
        <fgColor rgb="FF0D2849"/>
        <bgColor rgb="FF333333"/>
      </patternFill>
    </fill>
  </fills>
  <borders count="2">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0D284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595959"/>
      <rgbColor rgb="FF969696"/>
      <rgbColor rgb="FF0D284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738720</xdr:colOff>
      <xdr:row>0</xdr:row>
      <xdr:rowOff>552240</xdr:rowOff>
    </xdr:to>
    <xdr:pic>
      <xdr:nvPicPr>
        <xdr:cNvPr id="0" name="Image 1" descr="Picture"/>
        <xdr:cNvPicPr/>
      </xdr:nvPicPr>
      <xdr:blipFill>
        <a:blip r:embed="rId1"/>
        <a:stretch/>
      </xdr:blipFill>
      <xdr:spPr>
        <a:xfrm>
          <a:off x="0" y="0"/>
          <a:ext cx="2571480" cy="5522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48" hidden="false" customHeight="true" outlineLevel="0" collapsed="false"/>
    <row r="4" customFormat="false" ht="22.05" hidden="false" customHeight="false" outlineLevel="0" collapsed="false">
      <c r="A4" s="1" t="s">
        <v>0</v>
      </c>
    </row>
    <row r="5" customFormat="false" ht="15" hidden="false" customHeight="false" outlineLevel="0" collapsed="false">
      <c r="A5" s="2" t="s">
        <v>1</v>
      </c>
    </row>
    <row r="6" customFormat="false" ht="3.75" hidden="false" customHeight="true" outlineLevel="0" collapsed="false">
      <c r="A6" s="3"/>
      <c r="B6" s="3"/>
      <c r="C6" s="3"/>
      <c r="D6" s="3"/>
      <c r="E6" s="3"/>
      <c r="F6" s="3"/>
    </row>
    <row r="8" customFormat="false" ht="45" hidden="false" customHeight="true" outlineLevel="0" collapsed="false">
      <c r="A8" s="4" t="s">
        <v>2</v>
      </c>
      <c r="B8" s="5" t="s">
        <v>3</v>
      </c>
    </row>
    <row r="9" customFormat="false" ht="75" hidden="false" customHeight="true" outlineLevel="0" collapsed="false">
      <c r="A9" s="4" t="s">
        <v>4</v>
      </c>
      <c r="B9" s="5" t="s">
        <v>5</v>
      </c>
    </row>
    <row r="10" customFormat="false" ht="135" hidden="false" customHeight="true" outlineLevel="0" collapsed="false">
      <c r="A10" s="4" t="s">
        <v>6</v>
      </c>
      <c r="B10" s="5" t="s">
        <v>7</v>
      </c>
    </row>
    <row r="11" customFormat="false" ht="105" hidden="false" customHeight="true" outlineLevel="0" collapsed="false">
      <c r="A11" s="4" t="s">
        <v>8</v>
      </c>
      <c r="B11" s="5" t="s">
        <v>9</v>
      </c>
    </row>
    <row r="12" customFormat="false" ht="30" hidden="false" customHeight="true" outlineLevel="0" collapsed="false">
      <c r="A12" s="4" t="s">
        <v>10</v>
      </c>
      <c r="B12" s="5" t="s">
        <v>11</v>
      </c>
    </row>
    <row r="13" customFormat="false" ht="15" hidden="false" customHeight="false" outlineLevel="0" collapsed="false">
      <c r="B13" s="6" t="s">
        <v>12</v>
      </c>
    </row>
    <row r="15" customFormat="false" ht="15" hidden="false" customHeight="false" outlineLevel="0" collapsed="false">
      <c r="A15" s="7" t="s">
        <v>13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52"/>
    <col collapsed="false" customWidth="true" hidden="false" outlineLevel="0" max="4" min="3" style="0" width="11"/>
    <col collapsed="false" customWidth="true" hidden="false" outlineLevel="0" max="5" min="5" style="0" width="14"/>
    <col collapsed="false" customWidth="true" hidden="false" outlineLevel="0" max="6" min="6" style="0" width="9"/>
    <col collapsed="false" customWidth="true" hidden="false" outlineLevel="0" max="7" min="7" style="0" width="11"/>
    <col collapsed="false" customWidth="true" hidden="false" outlineLevel="0" max="8" min="8" style="0" width="9"/>
    <col collapsed="false" customWidth="true" hidden="false" outlineLevel="0" max="9" min="9" style="0" width="8"/>
    <col collapsed="false" customWidth="true" hidden="false" outlineLevel="0" max="10" min="10" style="0" width="18"/>
    <col collapsed="false" customWidth="true" hidden="false" outlineLevel="0" max="11" min="11" style="0" width="34"/>
  </cols>
  <sheetData>
    <row r="1" customFormat="false" ht="30" hidden="false" customHeight="true" outlineLevel="0" collapsed="false">
      <c r="A1" s="8" t="s">
        <v>14</v>
      </c>
      <c r="B1" s="8" t="s">
        <v>15</v>
      </c>
      <c r="C1" s="8" t="s">
        <v>16</v>
      </c>
      <c r="D1" s="8" t="s">
        <v>17</v>
      </c>
      <c r="E1" s="8" t="s">
        <v>18</v>
      </c>
      <c r="F1" s="8" t="s">
        <v>19</v>
      </c>
      <c r="G1" s="8" t="s">
        <v>20</v>
      </c>
      <c r="H1" s="8" t="s">
        <v>21</v>
      </c>
      <c r="I1" s="8" t="s">
        <v>22</v>
      </c>
      <c r="J1" s="8" t="s">
        <v>23</v>
      </c>
      <c r="K1" s="8" t="s">
        <v>24</v>
      </c>
      <c r="L1" s="9" t="s">
        <v>25</v>
      </c>
    </row>
    <row r="2" customFormat="false" ht="27.75" hidden="false" customHeight="true" outlineLevel="0" collapsed="false">
      <c r="A2" s="10" t="str">
        <f aca="false">"DG-"&amp;TEXT(ROW()-1,"000")</f>
        <v>DG-001</v>
      </c>
      <c r="B2" s="11" t="s">
        <v>26</v>
      </c>
      <c r="C2" s="11"/>
      <c r="D2" s="11"/>
      <c r="E2" s="11"/>
      <c r="F2" s="11"/>
      <c r="G2" s="12" t="str">
        <f aca="false">IF(COUNT(C2:E2)&lt;3,"",SUM(C2:E2))</f>
        <v/>
      </c>
      <c r="H2" s="12" t="str">
        <f aca="false">IF(OR(G2="",F2="",F2=0),"",ROUND(G2/F2,2))</f>
        <v/>
      </c>
      <c r="I2" s="12" t="str">
        <f aca="false">IF(H2="","",RANK(H2,$H$2:$H$31))</f>
        <v/>
      </c>
      <c r="J2" s="11"/>
      <c r="K2" s="11"/>
    </row>
    <row r="3" customFormat="false" ht="27.75" hidden="false" customHeight="true" outlineLevel="0" collapsed="false">
      <c r="A3" s="10" t="str">
        <f aca="false">"DG-"&amp;TEXT(ROW()-1,"000")</f>
        <v>DG-002</v>
      </c>
      <c r="B3" s="11" t="s">
        <v>27</v>
      </c>
      <c r="C3" s="11"/>
      <c r="D3" s="11"/>
      <c r="E3" s="11"/>
      <c r="F3" s="11"/>
      <c r="G3" s="12" t="str">
        <f aca="false">IF(COUNT(C3:E3)&lt;3,"",SUM(C3:E3))</f>
        <v/>
      </c>
      <c r="H3" s="12" t="str">
        <f aca="false">IF(OR(G3="",F3="",F3=0),"",ROUND(G3/F3,2))</f>
        <v/>
      </c>
      <c r="I3" s="12" t="str">
        <f aca="false">IF(H3="","",RANK(H3,$H$2:$H$31))</f>
        <v/>
      </c>
      <c r="J3" s="11"/>
      <c r="K3" s="11"/>
    </row>
    <row r="4" customFormat="false" ht="27.75" hidden="false" customHeight="true" outlineLevel="0" collapsed="false">
      <c r="A4" s="10" t="str">
        <f aca="false">"DG-"&amp;TEXT(ROW()-1,"000")</f>
        <v>DG-003</v>
      </c>
      <c r="B4" s="11" t="s">
        <v>28</v>
      </c>
      <c r="C4" s="11"/>
      <c r="D4" s="11"/>
      <c r="E4" s="11"/>
      <c r="F4" s="11"/>
      <c r="G4" s="12" t="str">
        <f aca="false">IF(COUNT(C4:E4)&lt;3,"",SUM(C4:E4))</f>
        <v/>
      </c>
      <c r="H4" s="12" t="str">
        <f aca="false">IF(OR(G4="",F4="",F4=0),"",ROUND(G4/F4,2))</f>
        <v/>
      </c>
      <c r="I4" s="12" t="str">
        <f aca="false">IF(H4="","",RANK(H4,$H$2:$H$31))</f>
        <v/>
      </c>
      <c r="J4" s="11"/>
      <c r="K4" s="11"/>
    </row>
    <row r="5" customFormat="false" ht="27.75" hidden="false" customHeight="true" outlineLevel="0" collapsed="false">
      <c r="A5" s="10" t="str">
        <f aca="false">"DG-"&amp;TEXT(ROW()-1,"000")</f>
        <v>DG-004</v>
      </c>
      <c r="B5" s="11" t="s">
        <v>29</v>
      </c>
      <c r="C5" s="11"/>
      <c r="D5" s="11"/>
      <c r="E5" s="11"/>
      <c r="F5" s="11"/>
      <c r="G5" s="12" t="str">
        <f aca="false">IF(COUNT(C5:E5)&lt;3,"",SUM(C5:E5))</f>
        <v/>
      </c>
      <c r="H5" s="12" t="str">
        <f aca="false">IF(OR(G5="",F5="",F5=0),"",ROUND(G5/F5,2))</f>
        <v/>
      </c>
      <c r="I5" s="12" t="str">
        <f aca="false">IF(H5="","",RANK(H5,$H$2:$H$31))</f>
        <v/>
      </c>
      <c r="J5" s="11"/>
      <c r="K5" s="11"/>
    </row>
    <row r="6" customFormat="false" ht="27.75" hidden="false" customHeight="true" outlineLevel="0" collapsed="false">
      <c r="A6" s="10" t="str">
        <f aca="false">"DG-"&amp;TEXT(ROW()-1,"000")</f>
        <v>DG-005</v>
      </c>
      <c r="B6" s="11" t="s">
        <v>30</v>
      </c>
      <c r="C6" s="11"/>
      <c r="D6" s="11"/>
      <c r="E6" s="11"/>
      <c r="F6" s="11"/>
      <c r="G6" s="12" t="str">
        <f aca="false">IF(COUNT(C6:E6)&lt;3,"",SUM(C6:E6))</f>
        <v/>
      </c>
      <c r="H6" s="12" t="str">
        <f aca="false">IF(OR(G6="",F6="",F6=0),"",ROUND(G6/F6,2))</f>
        <v/>
      </c>
      <c r="I6" s="12" t="str">
        <f aca="false">IF(H6="","",RANK(H6,$H$2:$H$31))</f>
        <v/>
      </c>
      <c r="J6" s="11"/>
      <c r="K6" s="11"/>
    </row>
    <row r="7" customFormat="false" ht="27.75" hidden="false" customHeight="true" outlineLevel="0" collapsed="false">
      <c r="A7" s="10" t="str">
        <f aca="false">"DG-"&amp;TEXT(ROW()-1,"000")</f>
        <v>DG-006</v>
      </c>
      <c r="B7" s="11" t="s">
        <v>31</v>
      </c>
      <c r="C7" s="11"/>
      <c r="D7" s="11"/>
      <c r="E7" s="11"/>
      <c r="F7" s="11"/>
      <c r="G7" s="12" t="str">
        <f aca="false">IF(COUNT(C7:E7)&lt;3,"",SUM(C7:E7))</f>
        <v/>
      </c>
      <c r="H7" s="12" t="str">
        <f aca="false">IF(OR(G7="",F7="",F7=0),"",ROUND(G7/F7,2))</f>
        <v/>
      </c>
      <c r="I7" s="12" t="str">
        <f aca="false">IF(H7="","",RANK(H7,$H$2:$H$31))</f>
        <v/>
      </c>
      <c r="J7" s="11"/>
      <c r="K7" s="11"/>
    </row>
    <row r="8" customFormat="false" ht="27.75" hidden="false" customHeight="true" outlineLevel="0" collapsed="false">
      <c r="A8" s="10" t="str">
        <f aca="false">"DG-"&amp;TEXT(ROW()-1,"000")</f>
        <v>DG-007</v>
      </c>
      <c r="B8" s="11" t="s">
        <v>32</v>
      </c>
      <c r="C8" s="11"/>
      <c r="D8" s="11"/>
      <c r="E8" s="11"/>
      <c r="F8" s="11"/>
      <c r="G8" s="12" t="str">
        <f aca="false">IF(COUNT(C8:E8)&lt;3,"",SUM(C8:E8))</f>
        <v/>
      </c>
      <c r="H8" s="12" t="str">
        <f aca="false">IF(OR(G8="",F8="",F8=0),"",ROUND(G8/F8,2))</f>
        <v/>
      </c>
      <c r="I8" s="12" t="str">
        <f aca="false">IF(H8="","",RANK(H8,$H$2:$H$31))</f>
        <v/>
      </c>
      <c r="J8" s="11"/>
      <c r="K8" s="11"/>
    </row>
    <row r="9" customFormat="false" ht="27.75" hidden="false" customHeight="true" outlineLevel="0" collapsed="false">
      <c r="A9" s="10" t="str">
        <f aca="false">"DG-"&amp;TEXT(ROW()-1,"000")</f>
        <v>DG-008</v>
      </c>
      <c r="B9" s="11" t="s">
        <v>33</v>
      </c>
      <c r="C9" s="11"/>
      <c r="D9" s="11"/>
      <c r="E9" s="11"/>
      <c r="F9" s="11"/>
      <c r="G9" s="12" t="str">
        <f aca="false">IF(COUNT(C9:E9)&lt;3,"",SUM(C9:E9))</f>
        <v/>
      </c>
      <c r="H9" s="12" t="str">
        <f aca="false">IF(OR(G9="",F9="",F9=0),"",ROUND(G9/F9,2))</f>
        <v/>
      </c>
      <c r="I9" s="12" t="str">
        <f aca="false">IF(H9="","",RANK(H9,$H$2:$H$31))</f>
        <v/>
      </c>
      <c r="J9" s="11"/>
      <c r="K9" s="11"/>
    </row>
    <row r="10" customFormat="false" ht="27.75" hidden="false" customHeight="true" outlineLevel="0" collapsed="false">
      <c r="A10" s="10" t="str">
        <f aca="false">"DG-"&amp;TEXT(ROW()-1,"000")</f>
        <v>DG-009</v>
      </c>
      <c r="B10" s="11" t="s">
        <v>34</v>
      </c>
      <c r="C10" s="11"/>
      <c r="D10" s="11"/>
      <c r="E10" s="11"/>
      <c r="F10" s="11"/>
      <c r="G10" s="12" t="str">
        <f aca="false">IF(COUNT(C10:E10)&lt;3,"",SUM(C10:E10))</f>
        <v/>
      </c>
      <c r="H10" s="12" t="str">
        <f aca="false">IF(OR(G10="",F10="",F10=0),"",ROUND(G10/F10,2))</f>
        <v/>
      </c>
      <c r="I10" s="12" t="str">
        <f aca="false">IF(H10="","",RANK(H10,$H$2:$H$31))</f>
        <v/>
      </c>
      <c r="J10" s="11"/>
      <c r="K10" s="11"/>
    </row>
    <row r="11" customFormat="false" ht="27.75" hidden="false" customHeight="true" outlineLevel="0" collapsed="false">
      <c r="A11" s="10" t="str">
        <f aca="false">"DG-"&amp;TEXT(ROW()-1,"000")</f>
        <v>DG-010</v>
      </c>
      <c r="B11" s="11" t="s">
        <v>35</v>
      </c>
      <c r="C11" s="11"/>
      <c r="D11" s="11"/>
      <c r="E11" s="11"/>
      <c r="F11" s="11"/>
      <c r="G11" s="12" t="str">
        <f aca="false">IF(COUNT(C11:E11)&lt;3,"",SUM(C11:E11))</f>
        <v/>
      </c>
      <c r="H11" s="12" t="str">
        <f aca="false">IF(OR(G11="",F11="",F11=0),"",ROUND(G11/F11,2))</f>
        <v/>
      </c>
      <c r="I11" s="12" t="str">
        <f aca="false">IF(H11="","",RANK(H11,$H$2:$H$31))</f>
        <v/>
      </c>
      <c r="J11" s="11"/>
      <c r="K11" s="11"/>
    </row>
    <row r="12" customFormat="false" ht="27.75" hidden="false" customHeight="true" outlineLevel="0" collapsed="false">
      <c r="A12" s="10" t="str">
        <f aca="false">"DG-"&amp;TEXT(ROW()-1,"000")</f>
        <v>DG-011</v>
      </c>
      <c r="B12" s="11" t="s">
        <v>36</v>
      </c>
      <c r="C12" s="11"/>
      <c r="D12" s="11"/>
      <c r="E12" s="11"/>
      <c r="F12" s="11"/>
      <c r="G12" s="12" t="str">
        <f aca="false">IF(COUNT(C12:E12)&lt;3,"",SUM(C12:E12))</f>
        <v/>
      </c>
      <c r="H12" s="12" t="str">
        <f aca="false">IF(OR(G12="",F12="",F12=0),"",ROUND(G12/F12,2))</f>
        <v/>
      </c>
      <c r="I12" s="12" t="str">
        <f aca="false">IF(H12="","",RANK(H12,$H$2:$H$31))</f>
        <v/>
      </c>
      <c r="J12" s="11"/>
      <c r="K12" s="11"/>
    </row>
    <row r="13" customFormat="false" ht="27.75" hidden="false" customHeight="true" outlineLevel="0" collapsed="false">
      <c r="A13" s="10" t="str">
        <f aca="false">"DG-"&amp;TEXT(ROW()-1,"000")</f>
        <v>DG-012</v>
      </c>
      <c r="B13" s="11" t="s">
        <v>37</v>
      </c>
      <c r="C13" s="11"/>
      <c r="D13" s="11"/>
      <c r="E13" s="11"/>
      <c r="F13" s="11"/>
      <c r="G13" s="12" t="str">
        <f aca="false">IF(COUNT(C13:E13)&lt;3,"",SUM(C13:E13))</f>
        <v/>
      </c>
      <c r="H13" s="12" t="str">
        <f aca="false">IF(OR(G13="",F13="",F13=0),"",ROUND(G13/F13,2))</f>
        <v/>
      </c>
      <c r="I13" s="12" t="str">
        <f aca="false">IF(H13="","",RANK(H13,$H$2:$H$31))</f>
        <v/>
      </c>
      <c r="J13" s="11"/>
      <c r="K13" s="11"/>
    </row>
    <row r="14" customFormat="false" ht="27.75" hidden="false" customHeight="true" outlineLevel="0" collapsed="false">
      <c r="A14" s="10" t="str">
        <f aca="false">"DG-"&amp;TEXT(ROW()-1,"000")</f>
        <v>DG-013</v>
      </c>
      <c r="B14" s="11" t="s">
        <v>38</v>
      </c>
      <c r="C14" s="11"/>
      <c r="D14" s="11"/>
      <c r="E14" s="11"/>
      <c r="F14" s="11"/>
      <c r="G14" s="12" t="str">
        <f aca="false">IF(COUNT(C14:E14)&lt;3,"",SUM(C14:E14))</f>
        <v/>
      </c>
      <c r="H14" s="12" t="str">
        <f aca="false">IF(OR(G14="",F14="",F14=0),"",ROUND(G14/F14,2))</f>
        <v/>
      </c>
      <c r="I14" s="12" t="str">
        <f aca="false">IF(H14="","",RANK(H14,$H$2:$H$31))</f>
        <v/>
      </c>
      <c r="J14" s="11"/>
      <c r="K14" s="11"/>
    </row>
    <row r="15" customFormat="false" ht="27.75" hidden="false" customHeight="true" outlineLevel="0" collapsed="false">
      <c r="A15" s="10" t="str">
        <f aca="false">"DG-"&amp;TEXT(ROW()-1,"000")</f>
        <v>DG-014</v>
      </c>
      <c r="B15" s="11" t="s">
        <v>39</v>
      </c>
      <c r="C15" s="11"/>
      <c r="D15" s="11"/>
      <c r="E15" s="11"/>
      <c r="F15" s="11"/>
      <c r="G15" s="12" t="str">
        <f aca="false">IF(COUNT(C15:E15)&lt;3,"",SUM(C15:E15))</f>
        <v/>
      </c>
      <c r="H15" s="12" t="str">
        <f aca="false">IF(OR(G15="",F15="",F15=0),"",ROUND(G15/F15,2))</f>
        <v/>
      </c>
      <c r="I15" s="12" t="str">
        <f aca="false">IF(H15="","",RANK(H15,$H$2:$H$31))</f>
        <v/>
      </c>
      <c r="J15" s="11"/>
      <c r="K15" s="11"/>
    </row>
    <row r="16" customFormat="false" ht="27.75" hidden="false" customHeight="true" outlineLevel="0" collapsed="false">
      <c r="A16" s="10" t="str">
        <f aca="false">"DG-"&amp;TEXT(ROW()-1,"000")</f>
        <v>DG-015</v>
      </c>
      <c r="B16" s="11"/>
      <c r="C16" s="11"/>
      <c r="D16" s="11"/>
      <c r="E16" s="11"/>
      <c r="F16" s="11"/>
      <c r="G16" s="12" t="str">
        <f aca="false">IF(COUNT(C16:E16)&lt;3,"",SUM(C16:E16))</f>
        <v/>
      </c>
      <c r="H16" s="12" t="str">
        <f aca="false">IF(OR(G16="",F16="",F16=0),"",ROUND(G16/F16,2))</f>
        <v/>
      </c>
      <c r="I16" s="12" t="str">
        <f aca="false">IF(H16="","",RANK(H16,$H$2:$H$31))</f>
        <v/>
      </c>
      <c r="J16" s="11"/>
      <c r="K16" s="11"/>
    </row>
    <row r="17" customFormat="false" ht="27.75" hidden="false" customHeight="true" outlineLevel="0" collapsed="false">
      <c r="A17" s="10" t="str">
        <f aca="false">"DG-"&amp;TEXT(ROW()-1,"000")</f>
        <v>DG-016</v>
      </c>
      <c r="B17" s="11"/>
      <c r="C17" s="11"/>
      <c r="D17" s="11"/>
      <c r="E17" s="11"/>
      <c r="F17" s="11"/>
      <c r="G17" s="12" t="str">
        <f aca="false">IF(COUNT(C17:E17)&lt;3,"",SUM(C17:E17))</f>
        <v/>
      </c>
      <c r="H17" s="12" t="str">
        <f aca="false">IF(OR(G17="",F17="",F17=0),"",ROUND(G17/F17,2))</f>
        <v/>
      </c>
      <c r="I17" s="12" t="str">
        <f aca="false">IF(H17="","",RANK(H17,$H$2:$H$31))</f>
        <v/>
      </c>
      <c r="J17" s="11"/>
      <c r="K17" s="11"/>
    </row>
    <row r="18" customFormat="false" ht="27.75" hidden="false" customHeight="true" outlineLevel="0" collapsed="false">
      <c r="A18" s="10" t="str">
        <f aca="false">"DG-"&amp;TEXT(ROW()-1,"000")</f>
        <v>DG-017</v>
      </c>
      <c r="B18" s="11"/>
      <c r="C18" s="11"/>
      <c r="D18" s="11"/>
      <c r="E18" s="11"/>
      <c r="F18" s="11"/>
      <c r="G18" s="12" t="str">
        <f aca="false">IF(COUNT(C18:E18)&lt;3,"",SUM(C18:E18))</f>
        <v/>
      </c>
      <c r="H18" s="12" t="str">
        <f aca="false">IF(OR(G18="",F18="",F18=0),"",ROUND(G18/F18,2))</f>
        <v/>
      </c>
      <c r="I18" s="12" t="str">
        <f aca="false">IF(H18="","",RANK(H18,$H$2:$H$31))</f>
        <v/>
      </c>
      <c r="J18" s="11"/>
      <c r="K18" s="11"/>
    </row>
    <row r="19" customFormat="false" ht="27.75" hidden="false" customHeight="true" outlineLevel="0" collapsed="false">
      <c r="A19" s="10" t="str">
        <f aca="false">"DG-"&amp;TEXT(ROW()-1,"000")</f>
        <v>DG-018</v>
      </c>
      <c r="B19" s="11"/>
      <c r="C19" s="11"/>
      <c r="D19" s="11"/>
      <c r="E19" s="11"/>
      <c r="F19" s="11"/>
      <c r="G19" s="12" t="str">
        <f aca="false">IF(COUNT(C19:E19)&lt;3,"",SUM(C19:E19))</f>
        <v/>
      </c>
      <c r="H19" s="12" t="str">
        <f aca="false">IF(OR(G19="",F19="",F19=0),"",ROUND(G19/F19,2))</f>
        <v/>
      </c>
      <c r="I19" s="12" t="str">
        <f aca="false">IF(H19="","",RANK(H19,$H$2:$H$31))</f>
        <v/>
      </c>
      <c r="J19" s="11"/>
      <c r="K19" s="11"/>
    </row>
    <row r="20" customFormat="false" ht="27.75" hidden="false" customHeight="true" outlineLevel="0" collapsed="false">
      <c r="A20" s="10" t="str">
        <f aca="false">"DG-"&amp;TEXT(ROW()-1,"000")</f>
        <v>DG-019</v>
      </c>
      <c r="B20" s="11"/>
      <c r="C20" s="11"/>
      <c r="D20" s="11"/>
      <c r="E20" s="11"/>
      <c r="F20" s="11"/>
      <c r="G20" s="12" t="str">
        <f aca="false">IF(COUNT(C20:E20)&lt;3,"",SUM(C20:E20))</f>
        <v/>
      </c>
      <c r="H20" s="12" t="str">
        <f aca="false">IF(OR(G20="",F20="",F20=0),"",ROUND(G20/F20,2))</f>
        <v/>
      </c>
      <c r="I20" s="12" t="str">
        <f aca="false">IF(H20="","",RANK(H20,$H$2:$H$31))</f>
        <v/>
      </c>
      <c r="J20" s="11"/>
      <c r="K20" s="11"/>
    </row>
    <row r="21" customFormat="false" ht="27.75" hidden="false" customHeight="true" outlineLevel="0" collapsed="false">
      <c r="A21" s="10" t="str">
        <f aca="false">"DG-"&amp;TEXT(ROW()-1,"000")</f>
        <v>DG-020</v>
      </c>
      <c r="B21" s="11"/>
      <c r="C21" s="11"/>
      <c r="D21" s="11"/>
      <c r="E21" s="11"/>
      <c r="F21" s="11"/>
      <c r="G21" s="12" t="str">
        <f aca="false">IF(COUNT(C21:E21)&lt;3,"",SUM(C21:E21))</f>
        <v/>
      </c>
      <c r="H21" s="12" t="str">
        <f aca="false">IF(OR(G21="",F21="",F21=0),"",ROUND(G21/F21,2))</f>
        <v/>
      </c>
      <c r="I21" s="12" t="str">
        <f aca="false">IF(H21="","",RANK(H21,$H$2:$H$31))</f>
        <v/>
      </c>
      <c r="J21" s="11"/>
      <c r="K21" s="11"/>
    </row>
    <row r="22" customFormat="false" ht="27.75" hidden="false" customHeight="true" outlineLevel="0" collapsed="false">
      <c r="A22" s="10" t="str">
        <f aca="false">"DG-"&amp;TEXT(ROW()-1,"000")</f>
        <v>DG-021</v>
      </c>
      <c r="B22" s="11"/>
      <c r="C22" s="11"/>
      <c r="D22" s="11"/>
      <c r="E22" s="11"/>
      <c r="F22" s="11"/>
      <c r="G22" s="12" t="str">
        <f aca="false">IF(COUNT(C22:E22)&lt;3,"",SUM(C22:E22))</f>
        <v/>
      </c>
      <c r="H22" s="12" t="str">
        <f aca="false">IF(OR(G22="",F22="",F22=0),"",ROUND(G22/F22,2))</f>
        <v/>
      </c>
      <c r="I22" s="12" t="str">
        <f aca="false">IF(H22="","",RANK(H22,$H$2:$H$31))</f>
        <v/>
      </c>
      <c r="J22" s="11"/>
      <c r="K22" s="11"/>
    </row>
    <row r="23" customFormat="false" ht="27.75" hidden="false" customHeight="true" outlineLevel="0" collapsed="false">
      <c r="A23" s="10" t="str">
        <f aca="false">"DG-"&amp;TEXT(ROW()-1,"000")</f>
        <v>DG-022</v>
      </c>
      <c r="B23" s="11"/>
      <c r="C23" s="11"/>
      <c r="D23" s="11"/>
      <c r="E23" s="11"/>
      <c r="F23" s="11"/>
      <c r="G23" s="12" t="str">
        <f aca="false">IF(COUNT(C23:E23)&lt;3,"",SUM(C23:E23))</f>
        <v/>
      </c>
      <c r="H23" s="12" t="str">
        <f aca="false">IF(OR(G23="",F23="",F23=0),"",ROUND(G23/F23,2))</f>
        <v/>
      </c>
      <c r="I23" s="12" t="str">
        <f aca="false">IF(H23="","",RANK(H23,$H$2:$H$31))</f>
        <v/>
      </c>
      <c r="J23" s="11"/>
      <c r="K23" s="11"/>
    </row>
    <row r="24" customFormat="false" ht="27.75" hidden="false" customHeight="true" outlineLevel="0" collapsed="false">
      <c r="A24" s="10" t="str">
        <f aca="false">"DG-"&amp;TEXT(ROW()-1,"000")</f>
        <v>DG-023</v>
      </c>
      <c r="B24" s="11"/>
      <c r="C24" s="11"/>
      <c r="D24" s="11"/>
      <c r="E24" s="11"/>
      <c r="F24" s="11"/>
      <c r="G24" s="12" t="str">
        <f aca="false">IF(COUNT(C24:E24)&lt;3,"",SUM(C24:E24))</f>
        <v/>
      </c>
      <c r="H24" s="12" t="str">
        <f aca="false">IF(OR(G24="",F24="",F24=0),"",ROUND(G24/F24,2))</f>
        <v/>
      </c>
      <c r="I24" s="12" t="str">
        <f aca="false">IF(H24="","",RANK(H24,$H$2:$H$31))</f>
        <v/>
      </c>
      <c r="J24" s="11"/>
      <c r="K24" s="11"/>
    </row>
    <row r="25" customFormat="false" ht="27.75" hidden="false" customHeight="true" outlineLevel="0" collapsed="false">
      <c r="A25" s="10" t="str">
        <f aca="false">"DG-"&amp;TEXT(ROW()-1,"000")</f>
        <v>DG-024</v>
      </c>
      <c r="B25" s="11"/>
      <c r="C25" s="11"/>
      <c r="D25" s="11"/>
      <c r="E25" s="11"/>
      <c r="F25" s="11"/>
      <c r="G25" s="12" t="str">
        <f aca="false">IF(COUNT(C25:E25)&lt;3,"",SUM(C25:E25))</f>
        <v/>
      </c>
      <c r="H25" s="12" t="str">
        <f aca="false">IF(OR(G25="",F25="",F25=0),"",ROUND(G25/F25,2))</f>
        <v/>
      </c>
      <c r="I25" s="12" t="str">
        <f aca="false">IF(H25="","",RANK(H25,$H$2:$H$31))</f>
        <v/>
      </c>
      <c r="J25" s="11"/>
      <c r="K25" s="11"/>
    </row>
    <row r="26" customFormat="false" ht="27.75" hidden="false" customHeight="true" outlineLevel="0" collapsed="false">
      <c r="A26" s="10" t="str">
        <f aca="false">"DG-"&amp;TEXT(ROW()-1,"000")</f>
        <v>DG-025</v>
      </c>
      <c r="B26" s="11"/>
      <c r="C26" s="11"/>
      <c r="D26" s="11"/>
      <c r="E26" s="11"/>
      <c r="F26" s="11"/>
      <c r="G26" s="12" t="str">
        <f aca="false">IF(COUNT(C26:E26)&lt;3,"",SUM(C26:E26))</f>
        <v/>
      </c>
      <c r="H26" s="12" t="str">
        <f aca="false">IF(OR(G26="",F26="",F26=0),"",ROUND(G26/F26,2))</f>
        <v/>
      </c>
      <c r="I26" s="12" t="str">
        <f aca="false">IF(H26="","",RANK(H26,$H$2:$H$31))</f>
        <v/>
      </c>
      <c r="J26" s="11"/>
      <c r="K26" s="11"/>
    </row>
    <row r="27" customFormat="false" ht="27.75" hidden="false" customHeight="true" outlineLevel="0" collapsed="false">
      <c r="A27" s="10" t="str">
        <f aca="false">"DG-"&amp;TEXT(ROW()-1,"000")</f>
        <v>DG-026</v>
      </c>
      <c r="B27" s="11"/>
      <c r="C27" s="11"/>
      <c r="D27" s="11"/>
      <c r="E27" s="11"/>
      <c r="F27" s="11"/>
      <c r="G27" s="12" t="str">
        <f aca="false">IF(COUNT(C27:E27)&lt;3,"",SUM(C27:E27))</f>
        <v/>
      </c>
      <c r="H27" s="12" t="str">
        <f aca="false">IF(OR(G27="",F27="",F27=0),"",ROUND(G27/F27,2))</f>
        <v/>
      </c>
      <c r="I27" s="12" t="str">
        <f aca="false">IF(H27="","",RANK(H27,$H$2:$H$31))</f>
        <v/>
      </c>
      <c r="J27" s="11"/>
      <c r="K27" s="11"/>
    </row>
    <row r="28" customFormat="false" ht="27.75" hidden="false" customHeight="true" outlineLevel="0" collapsed="false">
      <c r="A28" s="10" t="str">
        <f aca="false">"DG-"&amp;TEXT(ROW()-1,"000")</f>
        <v>DG-027</v>
      </c>
      <c r="B28" s="11"/>
      <c r="C28" s="11"/>
      <c r="D28" s="11"/>
      <c r="E28" s="11"/>
      <c r="F28" s="11"/>
      <c r="G28" s="12" t="str">
        <f aca="false">IF(COUNT(C28:E28)&lt;3,"",SUM(C28:E28))</f>
        <v/>
      </c>
      <c r="H28" s="12" t="str">
        <f aca="false">IF(OR(G28="",F28="",F28=0),"",ROUND(G28/F28,2))</f>
        <v/>
      </c>
      <c r="I28" s="12" t="str">
        <f aca="false">IF(H28="","",RANK(H28,$H$2:$H$31))</f>
        <v/>
      </c>
      <c r="J28" s="11"/>
      <c r="K28" s="11"/>
    </row>
    <row r="29" customFormat="false" ht="27.75" hidden="false" customHeight="true" outlineLevel="0" collapsed="false">
      <c r="A29" s="10" t="str">
        <f aca="false">"DG-"&amp;TEXT(ROW()-1,"000")</f>
        <v>DG-028</v>
      </c>
      <c r="B29" s="11"/>
      <c r="C29" s="11"/>
      <c r="D29" s="11"/>
      <c r="E29" s="11"/>
      <c r="F29" s="11"/>
      <c r="G29" s="12" t="str">
        <f aca="false">IF(COUNT(C29:E29)&lt;3,"",SUM(C29:E29))</f>
        <v/>
      </c>
      <c r="H29" s="12" t="str">
        <f aca="false">IF(OR(G29="",F29="",F29=0),"",ROUND(G29/F29,2))</f>
        <v/>
      </c>
      <c r="I29" s="12" t="str">
        <f aca="false">IF(H29="","",RANK(H29,$H$2:$H$31))</f>
        <v/>
      </c>
      <c r="J29" s="11"/>
      <c r="K29" s="11"/>
    </row>
    <row r="30" customFormat="false" ht="27.75" hidden="false" customHeight="true" outlineLevel="0" collapsed="false">
      <c r="A30" s="10" t="str">
        <f aca="false">"DG-"&amp;TEXT(ROW()-1,"000")</f>
        <v>DG-029</v>
      </c>
      <c r="B30" s="11"/>
      <c r="C30" s="11"/>
      <c r="D30" s="11"/>
      <c r="E30" s="11"/>
      <c r="F30" s="11"/>
      <c r="G30" s="12" t="str">
        <f aca="false">IF(COUNT(C30:E30)&lt;3,"",SUM(C30:E30))</f>
        <v/>
      </c>
      <c r="H30" s="12" t="str">
        <f aca="false">IF(OR(G30="",F30="",F30=0),"",ROUND(G30/F30,2))</f>
        <v/>
      </c>
      <c r="I30" s="12" t="str">
        <f aca="false">IF(H30="","",RANK(H30,$H$2:$H$31))</f>
        <v/>
      </c>
      <c r="J30" s="11"/>
      <c r="K30" s="11"/>
    </row>
    <row r="31" customFormat="false" ht="27.75" hidden="false" customHeight="true" outlineLevel="0" collapsed="false">
      <c r="A31" s="10" t="str">
        <f aca="false">"DG-"&amp;TEXT(ROW()-1,"000")</f>
        <v>DG-030</v>
      </c>
      <c r="B31" s="11"/>
      <c r="C31" s="11"/>
      <c r="D31" s="11"/>
      <c r="E31" s="11"/>
      <c r="F31" s="11"/>
      <c r="G31" s="12" t="str">
        <f aca="false">IF(COUNT(C31:E31)&lt;3,"",SUM(C31:E31))</f>
        <v/>
      </c>
      <c r="H31" s="12" t="str">
        <f aca="false">IF(OR(G31="",F31="",F31=0),"",ROUND(G31/F31,2))</f>
        <v/>
      </c>
      <c r="I31" s="12" t="str">
        <f aca="false">IF(H31="","",RANK(H31,$H$2:$H$31))</f>
        <v/>
      </c>
      <c r="J31" s="11"/>
      <c r="K31" s="11"/>
    </row>
  </sheetData>
  <autoFilter ref="A1:K31"/>
  <dataValidations count="4">
    <dataValidation allowBlank="true" errorStyle="stop" operator="between" showDropDown="false" showErrorMessage="false" showInputMessage="false" sqref="C2:C31" type="list">
      <formula1>"1,2,3,5,8,13,20"</formula1>
      <formula2>0</formula2>
    </dataValidation>
    <dataValidation allowBlank="true" errorStyle="stop" operator="between" showDropDown="false" showErrorMessage="false" showInputMessage="false" sqref="D2:D31" type="list">
      <formula1>"1,2,3,5,8,13,20"</formula1>
      <formula2>0</formula2>
    </dataValidation>
    <dataValidation allowBlank="true" errorStyle="stop" operator="between" showDropDown="false" showErrorMessage="false" showInputMessage="false" sqref="E2:E31" type="list">
      <formula1>"1,2,3,5,8,13,20"</formula1>
      <formula2>0</formula2>
    </dataValidation>
    <dataValidation allowBlank="true" errorStyle="stop" operator="between" showDropDown="false" showErrorMessage="false" showInputMessage="false" sqref="F2:F31" type="list">
      <formula1>"1,2,3,5,8,13,20"</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2026-10-05T15:45:27Z</dcterms:created>
  <dc:creator>openpyxl</dc:creator>
  <dc:description/>
  <dc:language>en-US</dc:language>
  <cp:lastModifiedBy/>
  <dcterms:modified xsi:type="dcterms:W3CDTF">2026-10-05T15:45:27Z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