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WSJF Calculator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Montserrat"/>
      <charset val="1"/>
      <family val="0"/>
      <b val="1"/>
      <color rgb="FF0D2849"/>
      <sz val="18"/>
    </font>
    <font>
      <name val="Montserrat"/>
      <charset val="1"/>
      <family val="0"/>
      <i val="1"/>
      <color rgb="FF996220"/>
      <sz val="10"/>
    </font>
    <font>
      <name val="Montserrat"/>
      <charset val="1"/>
      <family val="0"/>
      <b val="1"/>
      <color rgb="FF0D2849"/>
      <sz val="10"/>
    </font>
    <font>
      <name val="Montserrat"/>
      <charset val="1"/>
      <family val="0"/>
      <color rgb="FF000000"/>
      <sz val="10"/>
    </font>
    <font>
      <name val="Montserrat"/>
      <charset val="1"/>
      <family val="0"/>
      <color rgb="FF0000FF"/>
      <sz val="10"/>
    </font>
    <font>
      <name val="Montserrat"/>
      <charset val="1"/>
      <family val="0"/>
      <color rgb="FF996220"/>
      <sz val="8"/>
    </font>
    <font>
      <name val="Montserrat"/>
      <charset val="1"/>
      <family val="0"/>
      <b val="1"/>
      <color rgb="FFFFFFFF"/>
      <sz val="10"/>
    </font>
    <font>
      <name val="Montserrat"/>
      <charset val="1"/>
      <family val="0"/>
      <i val="1"/>
      <color rgb="FF595959"/>
      <sz val="9"/>
    </font>
    <font>
      <name val="Montserrat"/>
      <charset val="1"/>
      <family val="0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FFFE0"/>
        <bgColor rgb="FFFFFFFF"/>
      </patternFill>
    </fill>
    <fill>
      <patternFill patternType="solid">
        <fgColor rgb="FF0D2849"/>
        <bgColor rgb="FF333333"/>
      </patternFill>
    </fill>
  </fills>
  <borders count="2">
    <border>
      <left/>
      <right/>
      <top/>
      <bottom/>
      <diagonal/>
    </border>
    <border>
      <left style="thin">
        <color rgb="FFCBD1D7"/>
      </left>
      <right style="thin">
        <color rgb="FFCBD1D7"/>
      </right>
      <top style="thin">
        <color rgb="FFCBD1D7"/>
      </top>
      <bottom style="thin">
        <color rgb="FFCBD1D7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general" vertical="bottom"/>
    </xf>
    <xf numFmtId="0" fontId="12" fillId="0" borderId="1" applyAlignment="1" pivotButton="0" quotePrefix="0" xfId="0">
      <alignment horizontal="general" vertical="top" wrapText="1"/>
    </xf>
    <xf numFmtId="0" fontId="7" fillId="2" borderId="1" applyAlignment="1" pivotButton="0" quotePrefix="0" xfId="0">
      <alignment horizontal="general" vertical="top" wrapText="1"/>
    </xf>
    <xf numFmtId="0" fontId="12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general" vertical="bottom"/>
    </xf>
    <xf numFmtId="0" fontId="12" fillId="0" borderId="1" applyAlignment="1" pivotButton="0" quotePrefix="0" xfId="0">
      <alignment horizontal="general" vertical="top" wrapText="1"/>
    </xf>
    <xf numFmtId="0" fontId="7" fillId="2" borderId="1" applyAlignment="1" pivotButton="0" quotePrefix="0" xfId="0">
      <alignment horizontal="general" vertical="top" wrapText="1"/>
    </xf>
    <xf numFmtId="0" fontId="12" fillId="0" borderId="1" applyAlignment="1" pivotButton="0" quotePrefix="0" xfId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7">
    <dxf>
      <fill>
        <patternFill patternType="solid">
          <fgColor rgb="FF0D284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E0"/>
          <bgColor rgb="FF000000"/>
        </patternFill>
      </fill>
    </dxf>
    <dxf>
      <font>
        <name val="Montserrat"/>
        <b val="1"/>
        <color rgb="FF000000"/>
        <sz val="10"/>
      </font>
      <alignment horizontal="general" vertical="top" wrapText="1"/>
      <border>
        <left style="thin">
          <color rgb="FFCBD1D7"/>
        </left>
        <right style="thin">
          <color rgb="FFCBD1D7"/>
        </right>
        <top style="thin">
          <color rgb="FFCBD1D7"/>
        </top>
        <bottom style="thin">
          <color rgb="FFCBD1D7"/>
        </bottom>
        <vertical style="thin">
          <color rgb="FFCBD1D7"/>
        </vertical>
        <horizontal style="thin">
          <color rgb="FFCBD1D7"/>
        </horizontal>
      </border>
    </dxf>
    <dxf>
      <font>
        <name val="Montserrat"/>
        <color rgb="FF000000"/>
        <sz val="10"/>
      </font>
      <fill>
        <patternFill patternType="solid">
          <fgColor rgb="FFFFFFE0"/>
          <bgColor rgb="FFFFFFE0"/>
        </patternFill>
      </fill>
      <alignment horizontal="general" vertical="top" wrapText="1"/>
      <border>
        <left style="thin">
          <color rgb="FFCBD1D7"/>
        </left>
        <right style="thin">
          <color rgb="FFCBD1D7"/>
        </right>
        <top style="thin">
          <color rgb="FFCBD1D7"/>
        </top>
        <bottom style="thin">
          <color rgb="FFCBD1D7"/>
        </bottom>
        <vertical style="thin">
          <color rgb="FFCBD1D7"/>
        </vertical>
        <horizontal style="thin">
          <color rgb="FFCBD1D7"/>
        </horizontal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6220"/>
      <rgbColor rgb="FF800080"/>
      <rgbColor rgb="FF008080"/>
      <rgbColor rgb="FFC0C0C0"/>
      <rgbColor rgb="FF808080"/>
      <rgbColor rgb="FF9999FF"/>
      <rgbColor rgb="FF993366"/>
      <rgbColor rgb="FFFFFFE0"/>
      <rgbColor rgb="FFCCFFFF"/>
      <rgbColor rgb="FF660066"/>
      <rgbColor rgb="FFFF8080"/>
      <rgbColor rgb="FF0066CC"/>
      <rgbColor rgb="FFCB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D284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738360</colOff>
      <row>0</row>
      <rowOff>551880</rowOff>
    </to>
    <pic>
      <nvPicPr>
        <cNvPr id="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2571120" cy="55188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ables/table1.xml><?xml version="1.0" encoding="utf-8"?>
<table xmlns="http://schemas.openxmlformats.org/spreadsheetml/2006/main" id="1" name="tblWSJF" displayName="tblWSJF" ref="A1:K31" headerRowCount="1" totalsRowCount="0" totalsRowShown="0">
  <autoFilter ref="A1:K31"/>
  <tableColumns count="11">
    <tableColumn id="1" name="ID" dataDxfId="5">
      <calculatedColumnFormula>"DG-"&amp;TEXT(ROW()-1,"000")</calculatedColumnFormula>
    </tableColumn>
    <tableColumn id="2" name="Initiative" dataDxfId="6"/>
    <tableColumn id="3" name="Business Value" dataDxfId="6"/>
    <tableColumn id="4" name="Time Criticality" dataDxfId="6"/>
    <tableColumn id="5" name="Risk Reduction / Opportunity" dataDxfId="6"/>
    <tableColumn id="6" name="Job Size" dataDxfId="6"/>
    <tableColumn id="7" name="Cost of Delay" dataDxfId="5">
      <calculatedColumnFormula>IF(COUNT(tblWSJF[[#This Row],[Business Value]]:tblWSJF[[#This Row],[Risk Reduction / Opportunity]])&lt;3,"",SUM(tblWSJF[[#This Row],[Business Value]]:tblWSJF[[#This Row],[Risk Reduction / Opportunity]]))</calculatedColumnFormula>
    </tableColumn>
    <tableColumn id="8" name="WSJF" dataDxfId="5">
      <calculatedColumnFormula>IF(OR(tblWSJF[[#This Row],[Cost of Delay]]="",tblWSJF[[#This Row],[Job Size]]="",tblWSJF[[#This Row],[Job Size]]=0),"",ROUND(tblWSJF[[#This Row],[Cost of Delay]]/tblWSJF[[#This Row],[Job Size]],2))</calculatedColumnFormula>
    </tableColumn>
    <tableColumn id="9" name="Rank" dataDxfId="5">
      <calculatedColumnFormula>IF(tblWSJF[[#This Row],[WSJF]]="","",RANK(tblWSJF[[#This Row],[WSJF]],$H$2:$H$500))</calculatedColumnFormula>
    </tableColumn>
    <tableColumn id="10" name="Owner" dataDxfId="6"/>
    <tableColumn id="11" name="Notes" dataDxfId="6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F4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6" customWidth="1" style="14" min="1" max="1"/>
    <col width="95" customWidth="1" style="14" min="2" max="2"/>
  </cols>
  <sheetData>
    <row r="1" ht="48" customHeight="1" s="15"/>
    <row r="2"/>
    <row r="3"/>
    <row r="4" ht="21.75" customHeight="1" s="15">
      <c r="A4" s="16" t="inlineStr">
        <is>
          <t>Data Governance WSJF Prioritization</t>
        </is>
      </c>
    </row>
    <row r="5" ht="15" customHeight="1" s="15">
      <c r="A5" s="17" t="inlineStr">
        <is>
          <t>Decide which governance work to do first  |  SIG Template v1.3</t>
        </is>
      </c>
    </row>
    <row r="6" ht="15" customHeight="1" s="15">
      <c r="C6" s="14" t="n"/>
      <c r="D6" s="14" t="n"/>
      <c r="E6" s="14" t="n"/>
      <c r="F6" s="14" t="n"/>
    </row>
    <row r="7" ht="87.75" customHeight="1" s="15">
      <c r="A7" s="18" t="inlineStr">
        <is>
          <t>Quick start</t>
        </is>
      </c>
      <c r="B7" s="19" t="inlineStr">
        <is>
          <t>1. Review the 14 starter initiatives; delete what does not apply and add your own.
2. Score one column at a time across all items: give the smallest item a 1, then score the rest relative to it using only 1, 2, 3, 5, 8, 13 or 20. Score as a group; Job Size is relative effort, not hours.
3. Read the Rank column: the highest WSJF goes first. Revisit scores when priorities or deadlines change.</t>
        </is>
      </c>
      <c r="C7" s="14" t="n"/>
      <c r="D7" s="14" t="n"/>
      <c r="E7" s="14" t="n"/>
      <c r="F7" s="14" t="n"/>
    </row>
    <row r="8" ht="31.5" customHeight="1" s="15">
      <c r="A8" s="18" t="inlineStr">
        <is>
          <t>How it works</t>
        </is>
      </c>
      <c r="B8" s="19" t="inlineStr">
        <is>
          <t>Cost of Delay = Business Value + Time Criticality + Risk Reduction / Opportunity Enablement. WSJF = Cost of Delay / Job Size. See the SIG WSJF Workshop guide on stephensinsightgroup.com for facilitation steps.</t>
        </is>
      </c>
      <c r="C8" s="14" t="n"/>
      <c r="D8" s="14" t="n"/>
      <c r="E8" s="14" t="n"/>
      <c r="F8" s="14" t="n"/>
    </row>
    <row r="9" ht="15" customHeight="1" s="15">
      <c r="A9" s="20" t="inlineStr">
        <is>
          <t>Legend</t>
        </is>
      </c>
      <c r="B9" s="21" t="inlineStr">
        <is>
          <t>Cells with this fill are for you to complete</t>
        </is>
      </c>
      <c r="C9" s="14" t="n"/>
      <c r="D9" s="14" t="n"/>
      <c r="E9" s="14" t="n"/>
      <c r="F9" s="14" t="n"/>
    </row>
    <row r="10" ht="15" customHeight="1" s="15">
      <c r="C10" s="14" t="n"/>
      <c r="D10" s="14" t="n"/>
      <c r="E10" s="14" t="n"/>
      <c r="F10" s="14" t="n"/>
    </row>
    <row r="11" ht="15" customHeight="1" s="15">
      <c r="A11" s="22" t="inlineStr">
        <is>
          <t>© 2026 Stephens Insight Group LLC. Capital In. Value Out.  |  stephensinsightgroup.com</t>
        </is>
      </c>
      <c r="C11" s="14" t="n"/>
      <c r="D11" s="14" t="n"/>
      <c r="E11" s="14" t="n"/>
      <c r="F11" s="14" t="n"/>
    </row>
    <row r="12" ht="15" customHeight="1" s="15">
      <c r="C12" s="14" t="n"/>
      <c r="D12" s="14" t="n"/>
      <c r="E12" s="14" t="n"/>
      <c r="F12" s="14" t="n"/>
    </row>
    <row r="13" ht="15" customHeight="1" s="15">
      <c r="C13" s="14" t="n"/>
      <c r="D13" s="14" t="n"/>
      <c r="E13" s="14" t="n"/>
      <c r="F13" s="14" t="n"/>
    </row>
    <row r="14" ht="15" customHeight="1" s="15">
      <c r="C14" s="14" t="n"/>
      <c r="D14" s="14" t="n"/>
      <c r="E14" s="14" t="n"/>
      <c r="F14" s="14" t="n"/>
    </row>
    <row r="15" ht="15" customHeight="1" s="15">
      <c r="C15" s="14" t="n"/>
      <c r="D15" s="14" t="n"/>
      <c r="E15" s="14" t="n"/>
      <c r="F15" s="14" t="n"/>
    </row>
    <row r="16" ht="15" customHeight="1" s="15">
      <c r="C16" s="14" t="n"/>
      <c r="D16" s="14" t="n"/>
      <c r="E16" s="14" t="n"/>
      <c r="F16" s="14" t="n"/>
    </row>
    <row r="17" ht="15" customHeight="1" s="15">
      <c r="C17" s="14" t="n"/>
      <c r="D17" s="14" t="n"/>
      <c r="E17" s="14" t="n"/>
      <c r="F17" s="14" t="n"/>
    </row>
    <row r="18" ht="15" customHeight="1" s="15">
      <c r="C18" s="14" t="n"/>
      <c r="D18" s="14" t="n"/>
      <c r="E18" s="14" t="n"/>
      <c r="F18" s="14" t="n"/>
    </row>
    <row r="19" ht="15" customHeight="1" s="15">
      <c r="C19" s="14" t="n"/>
      <c r="D19" s="14" t="n"/>
      <c r="E19" s="14" t="n"/>
      <c r="F19" s="14" t="n"/>
    </row>
    <row r="20" ht="15" customHeight="1" s="15">
      <c r="C20" s="14" t="n"/>
      <c r="D20" s="14" t="n"/>
      <c r="E20" s="14" t="n"/>
      <c r="F20" s="14" t="n"/>
    </row>
    <row r="21" ht="15" customHeight="1" s="15">
      <c r="C21" s="14" t="n"/>
      <c r="D21" s="14" t="n"/>
      <c r="E21" s="14" t="n"/>
      <c r="F21" s="14" t="n"/>
    </row>
    <row r="22" ht="15" customHeight="1" s="15">
      <c r="C22" s="14" t="n"/>
      <c r="D22" s="14" t="n"/>
      <c r="E22" s="14" t="n"/>
      <c r="F22" s="14" t="n"/>
    </row>
    <row r="23" ht="15" customHeight="1" s="15">
      <c r="C23" s="14" t="n"/>
      <c r="D23" s="14" t="n"/>
      <c r="E23" s="14" t="n"/>
      <c r="F23" s="14" t="n"/>
    </row>
    <row r="24" ht="15" customHeight="1" s="15">
      <c r="C24" s="14" t="n"/>
      <c r="D24" s="14" t="n"/>
      <c r="E24" s="14" t="n"/>
      <c r="F24" s="14" t="n"/>
    </row>
    <row r="25" ht="15" customHeight="1" s="15">
      <c r="C25" s="14" t="n"/>
      <c r="D25" s="14" t="n"/>
      <c r="E25" s="14" t="n"/>
      <c r="F25" s="14" t="n"/>
    </row>
    <row r="26" ht="15" customHeight="1" s="15">
      <c r="C26" s="14" t="n"/>
      <c r="D26" s="14" t="n"/>
      <c r="E26" s="14" t="n"/>
      <c r="F26" s="14" t="n"/>
    </row>
    <row r="27" ht="15" customHeight="1" s="15">
      <c r="C27" s="14" t="n"/>
      <c r="D27" s="14" t="n"/>
      <c r="E27" s="14" t="n"/>
      <c r="F27" s="14" t="n"/>
    </row>
    <row r="28" ht="15" customHeight="1" s="15">
      <c r="C28" s="14" t="n"/>
      <c r="D28" s="14" t="n"/>
      <c r="E28" s="14" t="n"/>
      <c r="F28" s="14" t="n"/>
    </row>
    <row r="29" ht="15" customHeight="1" s="15">
      <c r="C29" s="14" t="n"/>
      <c r="D29" s="14" t="n"/>
      <c r="E29" s="14" t="n"/>
      <c r="F29" s="14" t="n"/>
    </row>
    <row r="30" ht="15" customHeight="1" s="15">
      <c r="C30" s="14" t="n"/>
      <c r="D30" s="14" t="n"/>
      <c r="E30" s="14" t="n"/>
      <c r="F30" s="14" t="n"/>
    </row>
    <row r="31" ht="15" customHeight="1" s="15">
      <c r="C31" s="14" t="n"/>
      <c r="D31" s="14" t="n"/>
      <c r="E31" s="14" t="n"/>
      <c r="F31" s="14" t="n"/>
    </row>
    <row r="32" ht="15" customHeight="1" s="15">
      <c r="C32" s="14" t="n"/>
      <c r="D32" s="14" t="n"/>
      <c r="E32" s="14" t="n"/>
      <c r="F32" s="14" t="n"/>
    </row>
    <row r="33" ht="15" customHeight="1" s="15">
      <c r="C33" s="14" t="n"/>
      <c r="D33" s="14" t="n"/>
      <c r="E33" s="14" t="n"/>
      <c r="F33" s="14" t="n"/>
    </row>
    <row r="34" ht="15" customHeight="1" s="15">
      <c r="C34" s="14" t="n"/>
      <c r="D34" s="14" t="n"/>
      <c r="E34" s="14" t="n"/>
      <c r="F34" s="14" t="n"/>
    </row>
    <row r="35" ht="15" customHeight="1" s="15">
      <c r="C35" s="14" t="n"/>
      <c r="D35" s="14" t="n"/>
      <c r="E35" s="14" t="n"/>
      <c r="F35" s="14" t="n"/>
    </row>
    <row r="36" ht="15" customHeight="1" s="15">
      <c r="C36" s="14" t="n"/>
      <c r="D36" s="14" t="n"/>
      <c r="E36" s="14" t="n"/>
      <c r="F36" s="14" t="n"/>
    </row>
    <row r="37" ht="15" customHeight="1" s="15">
      <c r="C37" s="14" t="n"/>
      <c r="D37" s="14" t="n"/>
      <c r="E37" s="14" t="n"/>
      <c r="F37" s="14" t="n"/>
    </row>
    <row r="38" ht="15" customHeight="1" s="15">
      <c r="C38" s="14" t="n"/>
      <c r="D38" s="14" t="n"/>
      <c r="E38" s="14" t="n"/>
      <c r="F38" s="14" t="n"/>
    </row>
    <row r="39" ht="15" customHeight="1" s="15">
      <c r="C39" s="14" t="n"/>
      <c r="D39" s="14" t="n"/>
      <c r="E39" s="14" t="n"/>
      <c r="F39" s="14" t="n"/>
    </row>
    <row r="40" ht="15" customHeight="1" s="15">
      <c r="C40" s="14" t="n"/>
      <c r="D40" s="14" t="n"/>
      <c r="E40" s="14" t="n"/>
      <c r="F40" s="14" t="n"/>
    </row>
  </sheetData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0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L3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8" customWidth="1" style="14" min="1" max="1"/>
    <col width="52" customWidth="1" style="14" min="2" max="2"/>
    <col width="11" customWidth="1" style="14" min="3" max="4"/>
    <col width="14" customWidth="1" style="14" min="5" max="5"/>
    <col width="9" customWidth="1" style="14" min="6" max="6"/>
    <col width="11" customWidth="1" style="14" min="7" max="7"/>
    <col width="9" customWidth="1" style="14" min="8" max="8"/>
    <col width="8" customWidth="1" style="14" min="9" max="9"/>
    <col width="18" customWidth="1" style="14" min="10" max="10"/>
    <col width="34" customWidth="1" style="14" min="11" max="11"/>
  </cols>
  <sheetData>
    <row r="1" ht="30" customHeight="1" s="15">
      <c r="A1" s="23" t="inlineStr">
        <is>
          <t>ID</t>
        </is>
      </c>
      <c r="B1" s="23" t="inlineStr">
        <is>
          <t>Initiative</t>
        </is>
      </c>
      <c r="C1" s="23" t="inlineStr">
        <is>
          <t>Business Value</t>
        </is>
      </c>
      <c r="D1" s="23" t="inlineStr">
        <is>
          <t>Time Criticality</t>
        </is>
      </c>
      <c r="E1" s="23" t="inlineStr">
        <is>
          <t>Risk Reduction / Opportunity</t>
        </is>
      </c>
      <c r="F1" s="23" t="inlineStr">
        <is>
          <t>Job Size</t>
        </is>
      </c>
      <c r="G1" s="23" t="inlineStr">
        <is>
          <t>Cost of Delay</t>
        </is>
      </c>
      <c r="H1" s="23" t="inlineStr">
        <is>
          <t>WSJF</t>
        </is>
      </c>
      <c r="I1" s="23" t="inlineStr">
        <is>
          <t>Rank</t>
        </is>
      </c>
      <c r="J1" s="23" t="inlineStr">
        <is>
          <t>Owner</t>
        </is>
      </c>
      <c r="K1" s="23" t="inlineStr">
        <is>
          <t>Notes</t>
        </is>
      </c>
      <c r="L1" s="24" t="inlineStr">
        <is>
          <t>Scale: 1, 2, 3, 5, 8, 13, 20</t>
        </is>
      </c>
    </row>
    <row r="2" ht="27.75" customHeight="1" s="15">
      <c r="A2" s="25">
        <f>"DG-"&amp;TEXT(ROW()-1,"000")</f>
        <v/>
      </c>
      <c r="B2" s="26" t="inlineStr">
        <is>
          <t>Name an executive sponsor and charter the governance program</t>
        </is>
      </c>
      <c r="C2" s="26" t="n"/>
      <c r="D2" s="26" t="n"/>
      <c r="E2" s="26" t="n"/>
      <c r="F2" s="26" t="n"/>
      <c r="G2" s="27">
        <f>IF(COUNT(C2:E2)&lt;3,"",SUM(C2:E2))</f>
        <v/>
      </c>
      <c r="H2" s="27">
        <f>IF(OR(G2="",F2="",F2=0),"",ROUND(G2/F2,2))</f>
        <v/>
      </c>
      <c r="I2" s="27">
        <f>IF(H2="","",RANK(H2,$H$2:$H$500))</f>
        <v/>
      </c>
      <c r="J2" s="26" t="n"/>
      <c r="K2" s="26" t="n"/>
    </row>
    <row r="3" ht="27.75" customHeight="1" s="15">
      <c r="A3" s="25">
        <f>"DG-"&amp;TEXT(ROW()-1,"000")</f>
        <v/>
      </c>
      <c r="B3" s="26" t="inlineStr">
        <is>
          <t>Stand up a data governance council</t>
        </is>
      </c>
      <c r="C3" s="26" t="n"/>
      <c r="D3" s="26" t="n"/>
      <c r="E3" s="26" t="n"/>
      <c r="F3" s="26" t="n"/>
      <c r="G3" s="27">
        <f>IF(COUNT(C3:E3)&lt;3,"",SUM(C3:E3))</f>
        <v/>
      </c>
      <c r="H3" s="27">
        <f>IF(OR(G3="",F3="",F3=0),"",ROUND(G3/F3,2))</f>
        <v/>
      </c>
      <c r="I3" s="27">
        <f>IF(H3="","",RANK(H3,$H$2:$H$500))</f>
        <v/>
      </c>
      <c r="J3" s="26" t="n"/>
      <c r="K3" s="26" t="n"/>
    </row>
    <row r="4" ht="27.75" customHeight="1" s="15">
      <c r="A4" s="25">
        <f>"DG-"&amp;TEXT(ROW()-1,"000")</f>
        <v/>
      </c>
      <c r="B4" s="26" t="inlineStr">
        <is>
          <t>Define data ownership and stewardship roles</t>
        </is>
      </c>
      <c r="C4" s="26" t="n"/>
      <c r="D4" s="26" t="n"/>
      <c r="E4" s="26" t="n"/>
      <c r="F4" s="26" t="n"/>
      <c r="G4" s="27">
        <f>IF(COUNT(C4:E4)&lt;3,"",SUM(C4:E4))</f>
        <v/>
      </c>
      <c r="H4" s="27">
        <f>IF(OR(G4="",F4="",F4=0),"",ROUND(G4/F4,2))</f>
        <v/>
      </c>
      <c r="I4" s="27">
        <f>IF(H4="","",RANK(H4,$H$2:$H$500))</f>
        <v/>
      </c>
      <c r="J4" s="26" t="n"/>
      <c r="K4" s="26" t="n"/>
    </row>
    <row r="5" ht="27.75" customHeight="1" s="15">
      <c r="A5" s="25">
        <f>"DG-"&amp;TEXT(ROW()-1,"000")</f>
        <v/>
      </c>
      <c r="B5" s="26" t="inlineStr">
        <is>
          <t>Build a business glossary for the top critical terms</t>
        </is>
      </c>
      <c r="C5" s="26" t="n"/>
      <c r="D5" s="26" t="n"/>
      <c r="E5" s="26" t="n"/>
      <c r="F5" s="26" t="n"/>
      <c r="G5" s="27">
        <f>IF(COUNT(C5:E5)&lt;3,"",SUM(C5:E5))</f>
        <v/>
      </c>
      <c r="H5" s="27">
        <f>IF(OR(G5="",F5="",F5=0),"",ROUND(G5/F5,2))</f>
        <v/>
      </c>
      <c r="I5" s="27">
        <f>IF(H5="","",RANK(H5,$H$2:$H$500))</f>
        <v/>
      </c>
      <c r="J5" s="26" t="n"/>
      <c r="K5" s="26" t="n"/>
    </row>
    <row r="6" ht="27.75" customHeight="1" s="15">
      <c r="A6" s="25">
        <f>"DG-"&amp;TEXT(ROW()-1,"000")</f>
        <v/>
      </c>
      <c r="B6" s="26" t="inlineStr">
        <is>
          <t>Identify critical data elements</t>
        </is>
      </c>
      <c r="C6" s="26" t="n"/>
      <c r="D6" s="26" t="n"/>
      <c r="E6" s="26" t="n"/>
      <c r="F6" s="26" t="n"/>
      <c r="G6" s="27">
        <f>IF(COUNT(C6:E6)&lt;3,"",SUM(C6:E6))</f>
        <v/>
      </c>
      <c r="H6" s="27">
        <f>IF(OR(G6="",F6="",F6=0),"",ROUND(G6/F6,2))</f>
        <v/>
      </c>
      <c r="I6" s="27">
        <f>IF(H6="","",RANK(H6,$H$2:$H$500))</f>
        <v/>
      </c>
      <c r="J6" s="26" t="n"/>
      <c r="K6" s="26" t="n"/>
    </row>
    <row r="7" ht="27.75" customHeight="1" s="15">
      <c r="A7" s="25">
        <f>"DG-"&amp;TEXT(ROW()-1,"000")</f>
        <v/>
      </c>
      <c r="B7" s="26" t="inlineStr">
        <is>
          <t>Set data quality rules for critical data</t>
        </is>
      </c>
      <c r="C7" s="26" t="n"/>
      <c r="D7" s="26" t="n"/>
      <c r="E7" s="26" t="n"/>
      <c r="F7" s="26" t="n"/>
      <c r="G7" s="27">
        <f>IF(COUNT(C7:E7)&lt;3,"",SUM(C7:E7))</f>
        <v/>
      </c>
      <c r="H7" s="27">
        <f>IF(OR(G7="",F7="",F7=0),"",ROUND(G7/F7,2))</f>
        <v/>
      </c>
      <c r="I7" s="27">
        <f>IF(H7="","",RANK(H7,$H$2:$H$500))</f>
        <v/>
      </c>
      <c r="J7" s="26" t="n"/>
      <c r="K7" s="26" t="n"/>
    </row>
    <row r="8" ht="27.75" customHeight="1" s="15">
      <c r="A8" s="25">
        <f>"DG-"&amp;TEXT(ROW()-1,"000")</f>
        <v/>
      </c>
      <c r="B8" s="26" t="inlineStr">
        <is>
          <t>Create a data issue intake and resolution process</t>
        </is>
      </c>
      <c r="C8" s="26" t="n"/>
      <c r="D8" s="26" t="n"/>
      <c r="E8" s="26" t="n"/>
      <c r="F8" s="26" t="n"/>
      <c r="G8" s="27">
        <f>IF(COUNT(C8:E8)&lt;3,"",SUM(C8:E8))</f>
        <v/>
      </c>
      <c r="H8" s="27">
        <f>IF(OR(G8="",F8="",F8=0),"",ROUND(G8/F8,2))</f>
        <v/>
      </c>
      <c r="I8" s="27">
        <f>IF(H8="","",RANK(H8,$H$2:$H$500))</f>
        <v/>
      </c>
      <c r="J8" s="26" t="n"/>
      <c r="K8" s="26" t="n"/>
    </row>
    <row r="9" ht="27.75" customHeight="1" s="15">
      <c r="A9" s="25">
        <f>"DG-"&amp;TEXT(ROW()-1,"000")</f>
        <v/>
      </c>
      <c r="B9" s="26" t="inlineStr">
        <is>
          <t>Publish a data classification and handling policy</t>
        </is>
      </c>
      <c r="C9" s="26" t="n"/>
      <c r="D9" s="26" t="n"/>
      <c r="E9" s="26" t="n"/>
      <c r="F9" s="26" t="n"/>
      <c r="G9" s="27">
        <f>IF(COUNT(C9:E9)&lt;3,"",SUM(C9:E9))</f>
        <v/>
      </c>
      <c r="H9" s="27">
        <f>IF(OR(G9="",F9="",F9=0),"",ROUND(G9/F9,2))</f>
        <v/>
      </c>
      <c r="I9" s="27">
        <f>IF(H9="","",RANK(H9,$H$2:$H$500))</f>
        <v/>
      </c>
      <c r="J9" s="26" t="n"/>
      <c r="K9" s="26" t="n"/>
    </row>
    <row r="10" ht="27.75" customHeight="1" s="15">
      <c r="A10" s="25">
        <f>"DG-"&amp;TEXT(ROW()-1,"000")</f>
        <v/>
      </c>
      <c r="B10" s="26" t="inlineStr">
        <is>
          <t>Standardize the data access request process</t>
        </is>
      </c>
      <c r="C10" s="26" t="n"/>
      <c r="D10" s="26" t="n"/>
      <c r="E10" s="26" t="n"/>
      <c r="F10" s="26" t="n"/>
      <c r="G10" s="27">
        <f>IF(COUNT(C10:E10)&lt;3,"",SUM(C10:E10))</f>
        <v/>
      </c>
      <c r="H10" s="27">
        <f>IF(OR(G10="",F10="",F10=0),"",ROUND(G10/F10,2))</f>
        <v/>
      </c>
      <c r="I10" s="27">
        <f>IF(H10="","",RANK(H10,$H$2:$H$500))</f>
        <v/>
      </c>
      <c r="J10" s="26" t="n"/>
      <c r="K10" s="26" t="n"/>
    </row>
    <row r="11" ht="27.75" customHeight="1" s="15">
      <c r="A11" s="25">
        <f>"DG-"&amp;TEXT(ROW()-1,"000")</f>
        <v/>
      </c>
      <c r="B11" s="26" t="inlineStr">
        <is>
          <t>Pilot a data catalog or metadata inventory</t>
        </is>
      </c>
      <c r="C11" s="26" t="n"/>
      <c r="D11" s="26" t="n"/>
      <c r="E11" s="26" t="n"/>
      <c r="F11" s="26" t="n"/>
      <c r="G11" s="27">
        <f>IF(COUNT(C11:E11)&lt;3,"",SUM(C11:E11))</f>
        <v/>
      </c>
      <c r="H11" s="27">
        <f>IF(OR(G11="",F11="",F11=0),"",ROUND(G11/F11,2))</f>
        <v/>
      </c>
      <c r="I11" s="27">
        <f>IF(H11="","",RANK(H11,$H$2:$H$500))</f>
        <v/>
      </c>
      <c r="J11" s="26" t="n"/>
      <c r="K11" s="26" t="n"/>
    </row>
    <row r="12" ht="27.75" customHeight="1" s="15">
      <c r="A12" s="25">
        <f>"DG-"&amp;TEXT(ROW()-1,"000")</f>
        <v/>
      </c>
      <c r="B12" s="26" t="inlineStr">
        <is>
          <t>Define data retention and archiving standards</t>
        </is>
      </c>
      <c r="C12" s="26" t="n"/>
      <c r="D12" s="26" t="n"/>
      <c r="E12" s="26" t="n"/>
      <c r="F12" s="26" t="n"/>
      <c r="G12" s="27">
        <f>IF(COUNT(C12:E12)&lt;3,"",SUM(C12:E12))</f>
        <v/>
      </c>
      <c r="H12" s="27">
        <f>IF(OR(G12="",F12="",F12=0),"",ROUND(G12/F12,2))</f>
        <v/>
      </c>
      <c r="I12" s="27">
        <f>IF(H12="","",RANK(H12,$H$2:$H$500))</f>
        <v/>
      </c>
      <c r="J12" s="26" t="n"/>
      <c r="K12" s="26" t="n"/>
    </row>
    <row r="13" ht="27.75" customHeight="1" s="15">
      <c r="A13" s="25">
        <f>"DG-"&amp;TEXT(ROW()-1,"000")</f>
        <v/>
      </c>
      <c r="B13" s="26" t="inlineStr">
        <is>
          <t>Train data owners and stewards</t>
        </is>
      </c>
      <c r="C13" s="26" t="n"/>
      <c r="D13" s="26" t="n"/>
      <c r="E13" s="26" t="n"/>
      <c r="F13" s="26" t="n"/>
      <c r="G13" s="27">
        <f>IF(COUNT(C13:E13)&lt;3,"",SUM(C13:E13))</f>
        <v/>
      </c>
      <c r="H13" s="27">
        <f>IF(OR(G13="",F13="",F13=0),"",ROUND(G13/F13,2))</f>
        <v/>
      </c>
      <c r="I13" s="27">
        <f>IF(H13="","",RANK(H13,$H$2:$H$500))</f>
        <v/>
      </c>
      <c r="J13" s="26" t="n"/>
      <c r="K13" s="26" t="n"/>
    </row>
    <row r="14" ht="27.75" customHeight="1" s="15">
      <c r="A14" s="25">
        <f>"DG-"&amp;TEXT(ROW()-1,"000")</f>
        <v/>
      </c>
      <c r="B14" s="26" t="inlineStr">
        <is>
          <t>Define governance success measures</t>
        </is>
      </c>
      <c r="C14" s="26" t="n"/>
      <c r="D14" s="26" t="n"/>
      <c r="E14" s="26" t="n"/>
      <c r="F14" s="26" t="n"/>
      <c r="G14" s="27">
        <f>IF(COUNT(C14:E14)&lt;3,"",SUM(C14:E14))</f>
        <v/>
      </c>
      <c r="H14" s="27">
        <f>IF(OR(G14="",F14="",F14=0),"",ROUND(G14/F14,2))</f>
        <v/>
      </c>
      <c r="I14" s="27">
        <f>IF(H14="","",RANK(H14,$H$2:$H$500))</f>
        <v/>
      </c>
      <c r="J14" s="26" t="n"/>
      <c r="K14" s="26" t="n"/>
    </row>
    <row r="15" ht="27.75" customHeight="1" s="15">
      <c r="A15" s="25">
        <f>"DG-"&amp;TEXT(ROW()-1,"000")</f>
        <v/>
      </c>
      <c r="B15" s="26" t="inlineStr">
        <is>
          <t>Set up reference and master data ownership</t>
        </is>
      </c>
      <c r="C15" s="26" t="n"/>
      <c r="D15" s="26" t="n"/>
      <c r="E15" s="26" t="n"/>
      <c r="F15" s="26" t="n"/>
      <c r="G15" s="27">
        <f>IF(COUNT(C15:E15)&lt;3,"",SUM(C15:E15))</f>
        <v/>
      </c>
      <c r="H15" s="27">
        <f>IF(OR(G15="",F15="",F15=0),"",ROUND(G15/F15,2))</f>
        <v/>
      </c>
      <c r="I15" s="27">
        <f>IF(H15="","",RANK(H15,$H$2:$H$500))</f>
        <v/>
      </c>
      <c r="J15" s="26" t="n"/>
      <c r="K15" s="26" t="n"/>
    </row>
    <row r="16" ht="27.75" customHeight="1" s="15">
      <c r="A16" s="25">
        <f>"DG-"&amp;TEXT(ROW()-1,"000")</f>
        <v/>
      </c>
      <c r="B16" s="26" t="n"/>
      <c r="C16" s="26" t="n"/>
      <c r="D16" s="26" t="n"/>
      <c r="E16" s="26" t="n"/>
      <c r="F16" s="26" t="n"/>
      <c r="G16" s="27">
        <f>IF(COUNT(C16:E16)&lt;3,"",SUM(C16:E16))</f>
        <v/>
      </c>
      <c r="H16" s="27">
        <f>IF(OR(G16="",F16="",F16=0),"",ROUND(G16/F16,2))</f>
        <v/>
      </c>
      <c r="I16" s="27">
        <f>IF(H16="","",RANK(H16,$H$2:$H$500))</f>
        <v/>
      </c>
      <c r="J16" s="26" t="n"/>
      <c r="K16" s="26" t="n"/>
    </row>
    <row r="17" ht="27.75" customHeight="1" s="15">
      <c r="A17" s="25">
        <f>"DG-"&amp;TEXT(ROW()-1,"000")</f>
        <v/>
      </c>
      <c r="B17" s="26" t="n"/>
      <c r="C17" s="26" t="n"/>
      <c r="D17" s="26" t="n"/>
      <c r="E17" s="26" t="n"/>
      <c r="F17" s="26" t="n"/>
      <c r="G17" s="27">
        <f>IF(COUNT(C17:E17)&lt;3,"",SUM(C17:E17))</f>
        <v/>
      </c>
      <c r="H17" s="27">
        <f>IF(OR(G17="",F17="",F17=0),"",ROUND(G17/F17,2))</f>
        <v/>
      </c>
      <c r="I17" s="27">
        <f>IF(H17="","",RANK(H17,$H$2:$H$500))</f>
        <v/>
      </c>
      <c r="J17" s="26" t="n"/>
      <c r="K17" s="26" t="n"/>
    </row>
    <row r="18" ht="27.75" customHeight="1" s="15">
      <c r="A18" s="25">
        <f>"DG-"&amp;TEXT(ROW()-1,"000")</f>
        <v/>
      </c>
      <c r="B18" s="26" t="n"/>
      <c r="C18" s="26" t="n"/>
      <c r="D18" s="26" t="n"/>
      <c r="E18" s="26" t="n"/>
      <c r="F18" s="26" t="n"/>
      <c r="G18" s="27">
        <f>IF(COUNT(C18:E18)&lt;3,"",SUM(C18:E18))</f>
        <v/>
      </c>
      <c r="H18" s="27">
        <f>IF(OR(G18="",F18="",F18=0),"",ROUND(G18/F18,2))</f>
        <v/>
      </c>
      <c r="I18" s="27">
        <f>IF(H18="","",RANK(H18,$H$2:$H$500))</f>
        <v/>
      </c>
      <c r="J18" s="26" t="n"/>
      <c r="K18" s="26" t="n"/>
    </row>
    <row r="19" ht="27.75" customHeight="1" s="15">
      <c r="A19" s="25">
        <f>"DG-"&amp;TEXT(ROW()-1,"000")</f>
        <v/>
      </c>
      <c r="B19" s="26" t="n"/>
      <c r="C19" s="26" t="n"/>
      <c r="D19" s="26" t="n"/>
      <c r="E19" s="26" t="n"/>
      <c r="F19" s="26" t="n"/>
      <c r="G19" s="27">
        <f>IF(COUNT(C19:E19)&lt;3,"",SUM(C19:E19))</f>
        <v/>
      </c>
      <c r="H19" s="27">
        <f>IF(OR(G19="",F19="",F19=0),"",ROUND(G19/F19,2))</f>
        <v/>
      </c>
      <c r="I19" s="27">
        <f>IF(H19="","",RANK(H19,$H$2:$H$500))</f>
        <v/>
      </c>
      <c r="J19" s="26" t="n"/>
      <c r="K19" s="26" t="n"/>
    </row>
    <row r="20" ht="27.75" customHeight="1" s="15">
      <c r="A20" s="25">
        <f>"DG-"&amp;TEXT(ROW()-1,"000")</f>
        <v/>
      </c>
      <c r="B20" s="26" t="n"/>
      <c r="C20" s="26" t="n"/>
      <c r="D20" s="26" t="n"/>
      <c r="E20" s="26" t="n"/>
      <c r="F20" s="26" t="n"/>
      <c r="G20" s="27">
        <f>IF(COUNT(C20:E20)&lt;3,"",SUM(C20:E20))</f>
        <v/>
      </c>
      <c r="H20" s="27">
        <f>IF(OR(G20="",F20="",F20=0),"",ROUND(G20/F20,2))</f>
        <v/>
      </c>
      <c r="I20" s="27">
        <f>IF(H20="","",RANK(H20,$H$2:$H$500))</f>
        <v/>
      </c>
      <c r="J20" s="26" t="n"/>
      <c r="K20" s="26" t="n"/>
    </row>
    <row r="21" ht="27.75" customHeight="1" s="15">
      <c r="A21" s="25">
        <f>"DG-"&amp;TEXT(ROW()-1,"000")</f>
        <v/>
      </c>
      <c r="B21" s="26" t="n"/>
      <c r="C21" s="26" t="n"/>
      <c r="D21" s="26" t="n"/>
      <c r="E21" s="26" t="n"/>
      <c r="F21" s="26" t="n"/>
      <c r="G21" s="27">
        <f>IF(COUNT(C21:E21)&lt;3,"",SUM(C21:E21))</f>
        <v/>
      </c>
      <c r="H21" s="27">
        <f>IF(OR(G21="",F21="",F21=0),"",ROUND(G21/F21,2))</f>
        <v/>
      </c>
      <c r="I21" s="27">
        <f>IF(H21="","",RANK(H21,$H$2:$H$500))</f>
        <v/>
      </c>
      <c r="J21" s="26" t="n"/>
      <c r="K21" s="26" t="n"/>
    </row>
    <row r="22" ht="27.75" customHeight="1" s="15">
      <c r="A22" s="25">
        <f>"DG-"&amp;TEXT(ROW()-1,"000")</f>
        <v/>
      </c>
      <c r="B22" s="26" t="n"/>
      <c r="C22" s="26" t="n"/>
      <c r="D22" s="26" t="n"/>
      <c r="E22" s="26" t="n"/>
      <c r="F22" s="26" t="n"/>
      <c r="G22" s="27">
        <f>IF(COUNT(C22:E22)&lt;3,"",SUM(C22:E22))</f>
        <v/>
      </c>
      <c r="H22" s="27">
        <f>IF(OR(G22="",F22="",F22=0),"",ROUND(G22/F22,2))</f>
        <v/>
      </c>
      <c r="I22" s="27">
        <f>IF(H22="","",RANK(H22,$H$2:$H$500))</f>
        <v/>
      </c>
      <c r="J22" s="26" t="n"/>
      <c r="K22" s="26" t="n"/>
    </row>
    <row r="23" ht="27.75" customHeight="1" s="15">
      <c r="A23" s="25">
        <f>"DG-"&amp;TEXT(ROW()-1,"000")</f>
        <v/>
      </c>
      <c r="B23" s="26" t="n"/>
      <c r="C23" s="26" t="n"/>
      <c r="D23" s="26" t="n"/>
      <c r="E23" s="26" t="n"/>
      <c r="F23" s="26" t="n"/>
      <c r="G23" s="27">
        <f>IF(COUNT(C23:E23)&lt;3,"",SUM(C23:E23))</f>
        <v/>
      </c>
      <c r="H23" s="27">
        <f>IF(OR(G23="",F23="",F23=0),"",ROUND(G23/F23,2))</f>
        <v/>
      </c>
      <c r="I23" s="27">
        <f>IF(H23="","",RANK(H23,$H$2:$H$500))</f>
        <v/>
      </c>
      <c r="J23" s="26" t="n"/>
      <c r="K23" s="26" t="n"/>
    </row>
    <row r="24" ht="27.75" customHeight="1" s="15">
      <c r="A24" s="25">
        <f>"DG-"&amp;TEXT(ROW()-1,"000")</f>
        <v/>
      </c>
      <c r="B24" s="26" t="n"/>
      <c r="C24" s="26" t="n"/>
      <c r="D24" s="26" t="n"/>
      <c r="E24" s="26" t="n"/>
      <c r="F24" s="26" t="n"/>
      <c r="G24" s="27">
        <f>IF(COUNT(C24:E24)&lt;3,"",SUM(C24:E24))</f>
        <v/>
      </c>
      <c r="H24" s="27">
        <f>IF(OR(G24="",F24="",F24=0),"",ROUND(G24/F24,2))</f>
        <v/>
      </c>
      <c r="I24" s="27">
        <f>IF(H24="","",RANK(H24,$H$2:$H$500))</f>
        <v/>
      </c>
      <c r="J24" s="26" t="n"/>
      <c r="K24" s="26" t="n"/>
    </row>
    <row r="25" ht="27.75" customHeight="1" s="15">
      <c r="A25" s="25">
        <f>"DG-"&amp;TEXT(ROW()-1,"000")</f>
        <v/>
      </c>
      <c r="B25" s="26" t="n"/>
      <c r="C25" s="26" t="n"/>
      <c r="D25" s="26" t="n"/>
      <c r="E25" s="26" t="n"/>
      <c r="F25" s="26" t="n"/>
      <c r="G25" s="27">
        <f>IF(COUNT(C25:E25)&lt;3,"",SUM(C25:E25))</f>
        <v/>
      </c>
      <c r="H25" s="27">
        <f>IF(OR(G25="",F25="",F25=0),"",ROUND(G25/F25,2))</f>
        <v/>
      </c>
      <c r="I25" s="27">
        <f>IF(H25="","",RANK(H25,$H$2:$H$500))</f>
        <v/>
      </c>
      <c r="J25" s="26" t="n"/>
      <c r="K25" s="26" t="n"/>
    </row>
    <row r="26" ht="27.75" customHeight="1" s="15">
      <c r="A26" s="25">
        <f>"DG-"&amp;TEXT(ROW()-1,"000")</f>
        <v/>
      </c>
      <c r="B26" s="26" t="n"/>
      <c r="C26" s="26" t="n"/>
      <c r="D26" s="26" t="n"/>
      <c r="E26" s="26" t="n"/>
      <c r="F26" s="26" t="n"/>
      <c r="G26" s="27">
        <f>IF(COUNT(C26:E26)&lt;3,"",SUM(C26:E26))</f>
        <v/>
      </c>
      <c r="H26" s="27">
        <f>IF(OR(G26="",F26="",F26=0),"",ROUND(G26/F26,2))</f>
        <v/>
      </c>
      <c r="I26" s="27">
        <f>IF(H26="","",RANK(H26,$H$2:$H$500))</f>
        <v/>
      </c>
      <c r="J26" s="26" t="n"/>
      <c r="K26" s="26" t="n"/>
    </row>
    <row r="27" ht="27.75" customHeight="1" s="15">
      <c r="A27" s="25">
        <f>"DG-"&amp;TEXT(ROW()-1,"000")</f>
        <v/>
      </c>
      <c r="B27" s="26" t="n"/>
      <c r="C27" s="26" t="n"/>
      <c r="D27" s="26" t="n"/>
      <c r="E27" s="26" t="n"/>
      <c r="F27" s="26" t="n"/>
      <c r="G27" s="27">
        <f>IF(COUNT(C27:E27)&lt;3,"",SUM(C27:E27))</f>
        <v/>
      </c>
      <c r="H27" s="27">
        <f>IF(OR(G27="",F27="",F27=0),"",ROUND(G27/F27,2))</f>
        <v/>
      </c>
      <c r="I27" s="27">
        <f>IF(H27="","",RANK(H27,$H$2:$H$500))</f>
        <v/>
      </c>
      <c r="J27" s="26" t="n"/>
      <c r="K27" s="26" t="n"/>
    </row>
    <row r="28" ht="27.75" customHeight="1" s="15">
      <c r="A28" s="25">
        <f>"DG-"&amp;TEXT(ROW()-1,"000")</f>
        <v/>
      </c>
      <c r="B28" s="26" t="n"/>
      <c r="C28" s="26" t="n"/>
      <c r="D28" s="26" t="n"/>
      <c r="E28" s="26" t="n"/>
      <c r="F28" s="26" t="n"/>
      <c r="G28" s="27">
        <f>IF(COUNT(C28:E28)&lt;3,"",SUM(C28:E28))</f>
        <v/>
      </c>
      <c r="H28" s="27">
        <f>IF(OR(G28="",F28="",F28=0),"",ROUND(G28/F28,2))</f>
        <v/>
      </c>
      <c r="I28" s="27">
        <f>IF(H28="","",RANK(H28,$H$2:$H$500))</f>
        <v/>
      </c>
      <c r="J28" s="26" t="n"/>
      <c r="K28" s="26" t="n"/>
    </row>
    <row r="29" ht="27.75" customHeight="1" s="15">
      <c r="A29" s="25">
        <f>"DG-"&amp;TEXT(ROW()-1,"000")</f>
        <v/>
      </c>
      <c r="B29" s="26" t="n"/>
      <c r="C29" s="26" t="n"/>
      <c r="D29" s="26" t="n"/>
      <c r="E29" s="26" t="n"/>
      <c r="F29" s="26" t="n"/>
      <c r="G29" s="27">
        <f>IF(COUNT(C29:E29)&lt;3,"",SUM(C29:E29))</f>
        <v/>
      </c>
      <c r="H29" s="27">
        <f>IF(OR(G29="",F29="",F29=0),"",ROUND(G29/F29,2))</f>
        <v/>
      </c>
      <c r="I29" s="27">
        <f>IF(H29="","",RANK(H29,$H$2:$H$500))</f>
        <v/>
      </c>
      <c r="J29" s="26" t="n"/>
      <c r="K29" s="26" t="n"/>
    </row>
    <row r="30" ht="27.75" customHeight="1" s="15">
      <c r="A30" s="25">
        <f>"DG-"&amp;TEXT(ROW()-1,"000")</f>
        <v/>
      </c>
      <c r="B30" s="26" t="n"/>
      <c r="C30" s="26" t="n"/>
      <c r="D30" s="26" t="n"/>
      <c r="E30" s="26" t="n"/>
      <c r="F30" s="26" t="n"/>
      <c r="G30" s="27">
        <f>IF(COUNT(C30:E30)&lt;3,"",SUM(C30:E30))</f>
        <v/>
      </c>
      <c r="H30" s="27">
        <f>IF(OR(G30="",F30="",F30=0),"",ROUND(G30/F30,2))</f>
        <v/>
      </c>
      <c r="I30" s="27">
        <f>IF(H30="","",RANK(H30,$H$2:$H$500))</f>
        <v/>
      </c>
      <c r="J30" s="26" t="n"/>
      <c r="K30" s="26" t="n"/>
    </row>
    <row r="31" ht="27.75" customHeight="1" s="15">
      <c r="A31" s="25">
        <f>"DG-"&amp;TEXT(ROW()-1,"000")</f>
        <v/>
      </c>
      <c r="B31" s="26" t="n"/>
      <c r="C31" s="26" t="n"/>
      <c r="D31" s="26" t="n"/>
      <c r="E31" s="26" t="n"/>
      <c r="F31" s="26" t="n"/>
      <c r="G31" s="27">
        <f>IF(COUNT(C31:E31)&lt;3,"",SUM(C31:E31))</f>
        <v/>
      </c>
      <c r="H31" s="27">
        <f>IF(OR(G31="",F31="",F31=0),"",ROUND(G31/F31,2))</f>
        <v/>
      </c>
      <c r="I31" s="27">
        <f>IF(H31="","",RANK(H31,$H$2:$H$500))</f>
        <v/>
      </c>
      <c r="J31" s="26" t="n"/>
      <c r="K31" s="26" t="n"/>
    </row>
  </sheetData>
  <dataValidations count="4">
    <dataValidation sqref="C2:C31" showDropDown="0" showInputMessage="0" showErrorMessage="0" allowBlank="1" type="list" errorStyle="stop" operator="between">
      <formula1>"1,2,3,5,8,13,20"</formula1>
      <formula2>0</formula2>
    </dataValidation>
    <dataValidation sqref="D2:D31" showDropDown="0" showInputMessage="0" showErrorMessage="0" allowBlank="1" type="list" errorStyle="stop" operator="between">
      <formula1>"1,2,3,5,8,13,20"</formula1>
      <formula2>0</formula2>
    </dataValidation>
    <dataValidation sqref="E2:E31" showDropDown="0" showInputMessage="0" showErrorMessage="0" allowBlank="1" type="list" errorStyle="stop" operator="between">
      <formula1>"1,2,3,5,8,13,20"</formula1>
      <formula2>0</formula2>
    </dataValidation>
    <dataValidation sqref="F2:F31" showDropDown="0" showInputMessage="0" showErrorMessage="0" allowBlank="1" type="list" errorStyle="stop" operator="between">
      <formula1>"1,2,3,5,8,13,20"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0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2026-10-05T15:45:27Z</dcterms:created>
  <dcterms:modified xmlns:dcterms="http://purl.org/dc/terms/" xmlns:xsi="http://www.w3.org/2001/XMLSchema-instance" xsi:type="dcterms:W3CDTF">2026-10-08T18:14:21Z</dcterms:modified>
  <cp:revision>0</cp:revision>
</cp:coreProperties>
</file>