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Epic Hypothesis" sheetId="2" state="visible" r:id="rId4"/>
    <sheet name="Outcomes &amp; Indicators" sheetId="3" state="visible" r:id="rId5"/>
    <sheet name="MVP &amp; Scope" sheetId="4" state="visible" r:id="rId6"/>
    <sheet name="Cost Estimate" sheetId="5" state="visible" r:id="rId7"/>
    <sheet name="Risks &amp; Assumptions" sheetId="6" state="visible" r:id="rId8"/>
    <sheet name="Go-No-Go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<sst xmlns="http://schemas.openxmlformats.org/spreadsheetml/2006/main" count="140" uniqueCount="121">
  <si>
    <t xml:space="preserve">SIG Lean Business Case Template</t>
  </si>
  <si>
    <t xml:space="preserve">Stephens Insight Group: Lean Business Case Workshop</t>
  </si>
  <si>
    <t xml:space="preserve">How this workbook is organized</t>
  </si>
  <si>
    <t xml:space="preserve">Epic Hypothesis</t>
  </si>
  <si>
    <t xml:space="preserve">Capture the epic's identity and its Epic Hypothesis Statement. The sheet assembles the full statement automatically from your inputs.</t>
  </si>
  <si>
    <t xml:space="preserve">Outcomes &amp; Indicators</t>
  </si>
  <si>
    <t xml:space="preserve">List the measurable business outcomes the epic should produce and the leading indicators that will show early, within the first PI or two, whether the hypothesis is on track.</t>
  </si>
  <si>
    <t xml:space="preserve">MVP &amp; Scope</t>
  </si>
  <si>
    <t xml:space="preserve">Define the Minimum Viable Product (the smallest build that can prove or disprove the hypothesis), what is in and out of scope, and any nonfunctional requirements.</t>
  </si>
  <si>
    <t xml:space="preserve">Cost Estimate</t>
  </si>
  <si>
    <t xml:space="preserve">Estimate the MVP cost and the full implementation cost. Internal cost is calculated from teams, sprints, and the cost-per-team-sprint assumption; add any external (vendor, licensing) costs directly.</t>
  </si>
  <si>
    <t xml:space="preserve">Risks &amp; Assumptions</t>
  </si>
  <si>
    <t xml:space="preserve">Log the assumptions the business case depends on and the risks that could undermine it, with how each will be tested or mitigated.</t>
  </si>
  <si>
    <t xml:space="preserve">Go-No-Go</t>
  </si>
  <si>
    <t xml:space="preserve">Summarizes the case, checks readiness criteria, and records the Epic Owner's go/no-go recommendation plus the pivot-or-persevere criteria for after the MVP.</t>
  </si>
  <si>
    <t xml:space="preserve">Editing guide</t>
  </si>
  <si>
    <t xml:space="preserve">Blue text</t>
  </si>
  <si>
    <t xml:space="preserve">Cells you fill in (inputs). This blank version has no example data; a filled-in example is available as a separate download.</t>
  </si>
  <si>
    <t xml:space="preserve">Black text</t>
  </si>
  <si>
    <t xml:space="preserve">Formulas. Do not overwrite; they recalculate automatically.</t>
  </si>
  <si>
    <t xml:space="preserve">Yellow fill</t>
  </si>
  <si>
    <t xml:space="preserve">Key assumptions to confirm before the session (for example, cost per team per sprint and sprints per PI).</t>
  </si>
  <si>
    <t xml:space="preserve">Epic Hypothesis Statement format</t>
  </si>
  <si>
    <t xml:space="preserve">For [customers] who [do something], the [solution] is a [something, the how] that [provides this value]. Unlike [competitor, current solution, or non-existing solution], our solution [does something better, the why].</t>
  </si>
  <si>
    <t xml:space="preserve">Internal cost formula used</t>
  </si>
  <si>
    <t xml:space="preserve">Internal Cost = Teams x Sprints x Cost per Team per Sprint. Total Cost = Internal Cost + External Cost.</t>
  </si>
  <si>
    <t xml:space="preserve">Rule of thumb for the MVP</t>
  </si>
  <si>
    <t xml:space="preserve">Size the MVP to answer the hypothesis, not to deliver the full solution. If the MVP cost is close to the full implementation cost, the MVP is probably too big.</t>
  </si>
  <si>
    <t xml:space="preserve">Example version</t>
  </si>
  <si>
    <t xml:space="preserve">See the Lean Business Case Excel Template (example) for a completed, fictional sample epic.</t>
  </si>
  <si>
    <t xml:space="preserve">Identify the epic and complete each part of the Epic Hypothesis Statement. Blue cells are inputs.</t>
  </si>
  <si>
    <t xml:space="preserve">Epic overview</t>
  </si>
  <si>
    <t xml:space="preserve">Epic Name</t>
  </si>
  <si>
    <t xml:space="preserve">Epic Owner</t>
  </si>
  <si>
    <t xml:space="preserve">Date</t>
  </si>
  <si>
    <t xml:space="preserve">Strategic Theme</t>
  </si>
  <si>
    <t xml:space="preserve">Value Stream / ART</t>
  </si>
  <si>
    <t xml:space="preserve">Epic Type</t>
  </si>
  <si>
    <t xml:space="preserve">Epic Hypothesis Statement</t>
  </si>
  <si>
    <t xml:space="preserve">For (customers)</t>
  </si>
  <si>
    <t xml:space="preserve">Who (do something)</t>
  </si>
  <si>
    <t xml:space="preserve">The (solution)</t>
  </si>
  <si>
    <t xml:space="preserve">Is a (the how)</t>
  </si>
  <si>
    <t xml:space="preserve">That (provides this value)</t>
  </si>
  <si>
    <t xml:space="preserve">Unlike (current solution)</t>
  </si>
  <si>
    <t xml:space="preserve">Our solution (the why)</t>
  </si>
  <si>
    <t xml:space="preserve">Assembled statement</t>
  </si>
  <si>
    <t xml:space="preserve">Business outcomes hypothesis</t>
  </si>
  <si>
    <t xml:space="preserve">Summary (1 to 2 sentences)</t>
  </si>
  <si>
    <t xml:space="preserve">Each business outcome needs at least one leading indicator you can measure early. Blue cells are inputs.</t>
  </si>
  <si>
    <t xml:space="preserve">#</t>
  </si>
  <si>
    <t xml:space="preserve">Business Outcome</t>
  </si>
  <si>
    <t xml:space="preserve">Leading Indicator</t>
  </si>
  <si>
    <t xml:space="preserve">Baseline</t>
  </si>
  <si>
    <t xml:space="preserve">Target</t>
  </si>
  <si>
    <t xml:space="preserve">Measurement Source</t>
  </si>
  <si>
    <t xml:space="preserve">Owner</t>
  </si>
  <si>
    <t xml:space="preserve">Review Cadence</t>
  </si>
  <si>
    <t xml:space="preserve">Leading indicators defined</t>
  </si>
  <si>
    <t xml:space="preserve">Define the smallest build that can prove or disprove the hypothesis, then draw the scope boundary. Blue cells are inputs.</t>
  </si>
  <si>
    <t xml:space="preserve">Minimum Viable Product</t>
  </si>
  <si>
    <t xml:space="preserve">MVP Feature</t>
  </si>
  <si>
    <t xml:space="preserve">What It Lets Us Learn</t>
  </si>
  <si>
    <t xml:space="preserve">Size (pts or T-shirt)</t>
  </si>
  <si>
    <t xml:space="preserve">Team / ART</t>
  </si>
  <si>
    <t xml:space="preserve">Scope boundary</t>
  </si>
  <si>
    <t xml:space="preserve">Item</t>
  </si>
  <si>
    <t xml:space="preserve">Notes</t>
  </si>
  <si>
    <t xml:space="preserve">In / Out</t>
  </si>
  <si>
    <t xml:space="preserve">Nonfunctional requirements</t>
  </si>
  <si>
    <t xml:space="preserve">Category</t>
  </si>
  <si>
    <t xml:space="preserve">Requirement</t>
  </si>
  <si>
    <t xml:space="preserve">Estimate MVP and full implementation cost. Confirm the yellow assumptions with Finance before the session.</t>
  </si>
  <si>
    <t xml:space="preserve">Key assumptions</t>
  </si>
  <si>
    <t xml:space="preserve">Cost per team per sprint ($)</t>
  </si>
  <si>
    <t xml:space="preserve">Sprints per PI</t>
  </si>
  <si>
    <t xml:space="preserve">Cost estimate</t>
  </si>
  <si>
    <t xml:space="preserve">Cost Item</t>
  </si>
  <si>
    <t xml:space="preserve">Type</t>
  </si>
  <si>
    <t xml:space="preserve">Teams</t>
  </si>
  <si>
    <t xml:space="preserve">MVP Sprints</t>
  </si>
  <si>
    <t xml:space="preserve">MVP External Cost ($)</t>
  </si>
  <si>
    <t xml:space="preserve">MVP Total Cost ($)</t>
  </si>
  <si>
    <t xml:space="preserve">Full Sprints</t>
  </si>
  <si>
    <t xml:space="preserve">Full External Cost ($)</t>
  </si>
  <si>
    <t xml:space="preserve">Full Total Cost ($)</t>
  </si>
  <si>
    <t xml:space="preserve">Total</t>
  </si>
  <si>
    <t xml:space="preserve">Summary</t>
  </si>
  <si>
    <t xml:space="preserve">MVP cost</t>
  </si>
  <si>
    <t xml:space="preserve">Full implementation cost</t>
  </si>
  <si>
    <t xml:space="preserve">MVP as % of full cost</t>
  </si>
  <si>
    <t xml:space="preserve">Longest MVP duration (sprints)</t>
  </si>
  <si>
    <t xml:space="preserve">Longest full duration (sprints)</t>
  </si>
  <si>
    <t xml:space="preserve">Estimated full duration (PIs)</t>
  </si>
  <si>
    <t xml:space="preserve">Name what must be true for the case to hold, and how you will find out quickly if it is not.</t>
  </si>
  <si>
    <t xml:space="preserve">Assumption or Risk</t>
  </si>
  <si>
    <t xml:space="preserve">Impact</t>
  </si>
  <si>
    <t xml:space="preserve">How We Will Test or Mitigate</t>
  </si>
  <si>
    <t xml:space="preserve">Go / No-Go Recommendation</t>
  </si>
  <si>
    <t xml:space="preserve">The Epic Owner's recommendation to Lean Portfolio Management. Black cells pull from the other tabs.</t>
  </si>
  <si>
    <t xml:space="preserve">Case summary</t>
  </si>
  <si>
    <t xml:space="preserve">High-impact risks and assumptions</t>
  </si>
  <si>
    <t xml:space="preserve">Readiness check</t>
  </si>
  <si>
    <t xml:space="preserve">Criterion</t>
  </si>
  <si>
    <t xml:space="preserve">Met? (Yes / No)</t>
  </si>
  <si>
    <t xml:space="preserve">Epic Hypothesis Statement is complete and agreed</t>
  </si>
  <si>
    <t xml:space="preserve">Every business outcome has at least one leading indicator</t>
  </si>
  <si>
    <t xml:space="preserve">MVP is defined and is clearly smaller than the full solution</t>
  </si>
  <si>
    <t xml:space="preserve">MVP and full implementation costs are estimated</t>
  </si>
  <si>
    <t xml:space="preserve">Epic aligns to at least one strategic theme</t>
  </si>
  <si>
    <t xml:space="preserve">High-impact risks have a test or mitigation and an owner</t>
  </si>
  <si>
    <t xml:space="preserve">Criteria met</t>
  </si>
  <si>
    <t xml:space="preserve">Recommendation</t>
  </si>
  <si>
    <t xml:space="preserve">Epic Owner recommendation</t>
  </si>
  <si>
    <t xml:space="preserve">Rationale</t>
  </si>
  <si>
    <t xml:space="preserve">Decision date</t>
  </si>
  <si>
    <t xml:space="preserve">LPM decision and approver</t>
  </si>
  <si>
    <t xml:space="preserve">After the MVP: pivot or persevere criteria</t>
  </si>
  <si>
    <t xml:space="preserve">Persevere if</t>
  </si>
  <si>
    <t xml:space="preserve">Pivot if</t>
  </si>
  <si>
    <t xml:space="preserve">Stop if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</si>
</sst>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"/>
    <numFmt numFmtId="166" formatCode="0"/>
    <numFmt numFmtId="167" formatCode="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B2A4A"/>
      <name val="Arial"/>
      <family val="0"/>
      <charset val="1"/>
    </font>
    <font>
      <i val="true"/>
      <sz val="11"/>
      <color rgb="FF595959"/>
      <name val="Arial"/>
      <family val="0"/>
      <charset val="1"/>
    </font>
    <font>
      <b val="true"/>
      <sz val="13"/>
      <color rgb="FF1B2A4A"/>
      <name val="Arial"/>
      <family val="0"/>
      <charset val="1"/>
    </font>
    <font>
      <b val="true"/>
      <sz val="10.5"/>
      <color rgb="FF000000"/>
      <name val="Arial"/>
      <family val="0"/>
      <charset val="1"/>
    </font>
    <font>
      <sz val="10.5"/>
      <color rgb="FF000000"/>
      <name val="Arial"/>
      <family val="0"/>
      <charset val="1"/>
    </font>
    <font>
      <b val="true"/>
      <sz val="10.5"/>
      <color rgb="FF0000FF"/>
      <name val="Arial"/>
      <family val="0"/>
      <charset val="1"/>
    </font>
    <font>
      <sz val="10.5"/>
      <color rgb="FF0000FF"/>
      <name val="Arial"/>
      <family val="0"/>
      <charset val="1"/>
    </font>
    <font>
      <b val="true"/>
      <sz val="10.5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2F2F2"/>
        <bgColor rgb="FFFFFFFF"/>
      </patternFill>
    </fill>
    <fill>
      <patternFill patternType="solid">
        <fgColor rgb="FF1B2A4A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0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B2A4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A4A"/>
    <pageSetUpPr fitToPage="true"/>
  </sheetPr>
  <dimension ref="A1:B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4"/>
    <col collapsed="false" customWidth="true" hidden="false" outlineLevel="0" max="2" min="2" style="1" width="92"/>
  </cols>
  <sheetData>
    <row r="1" customFormat="false" ht="21.75" hidden="false" customHeight="true" outlineLevel="0" collapsed="false">
      <c r="A1" s="2" t="s">
        <v>0</v>
      </c>
    </row>
    <row r="2" customFormat="false" ht="15" hidden="false" customHeight="true" outlineLevel="0" collapsed="false">
      <c r="A2" s="3" t="s">
        <v>1</v>
      </c>
    </row>
    <row r="4" customFormat="false" ht="15.75" hidden="false" customHeight="true" outlineLevel="0" collapsed="false">
      <c r="A4" s="4" t="s">
        <v>2</v>
      </c>
    </row>
    <row r="5" customFormat="false" ht="24.75" hidden="false" customHeight="true" outlineLevel="0" collapsed="false">
      <c r="A5" s="5" t="s">
        <v>3</v>
      </c>
      <c r="B5" s="6" t="s">
        <v>4</v>
      </c>
    </row>
    <row r="6" customFormat="false" ht="24.75" hidden="false" customHeight="true" outlineLevel="0" collapsed="false">
      <c r="A6" s="5" t="s">
        <v>5</v>
      </c>
      <c r="B6" s="6" t="s">
        <v>6</v>
      </c>
    </row>
    <row r="7" customFormat="false" ht="24.75" hidden="false" customHeight="true" outlineLevel="0" collapsed="false">
      <c r="A7" s="5" t="s">
        <v>7</v>
      </c>
      <c r="B7" s="6" t="s">
        <v>8</v>
      </c>
    </row>
    <row r="8" customFormat="false" ht="24.75" hidden="false" customHeight="true" outlineLevel="0" collapsed="false">
      <c r="A8" s="5" t="s">
        <v>9</v>
      </c>
      <c r="B8" s="6" t="s">
        <v>10</v>
      </c>
    </row>
    <row r="9" customFormat="false" ht="24.75" hidden="false" customHeight="true" outlineLevel="0" collapsed="false">
      <c r="A9" s="5" t="s">
        <v>11</v>
      </c>
      <c r="B9" s="6" t="s">
        <v>12</v>
      </c>
    </row>
    <row r="10" customFormat="false" ht="24.75" hidden="false" customHeight="true" outlineLevel="0" collapsed="false">
      <c r="A10" s="5" t="s">
        <v>13</v>
      </c>
      <c r="B10" s="6" t="s">
        <v>14</v>
      </c>
    </row>
    <row r="12" customFormat="false" ht="15.75" hidden="false" customHeight="true" outlineLevel="0" collapsed="false">
      <c r="A12" s="4" t="s">
        <v>15</v>
      </c>
    </row>
    <row r="13" customFormat="false" ht="15" hidden="false" customHeight="true" outlineLevel="0" collapsed="false">
      <c r="A13" s="7" t="s">
        <v>16</v>
      </c>
      <c r="B13" s="6" t="s">
        <v>17</v>
      </c>
    </row>
    <row r="14" customFormat="false" ht="15" hidden="false" customHeight="true" outlineLevel="0" collapsed="false">
      <c r="A14" s="5" t="s">
        <v>18</v>
      </c>
      <c r="B14" s="6" t="s">
        <v>19</v>
      </c>
    </row>
    <row r="15" customFormat="false" ht="15" hidden="false" customHeight="true" outlineLevel="0" collapsed="false">
      <c r="A15" s="8" t="s">
        <v>20</v>
      </c>
      <c r="B15" s="6" t="s">
        <v>21</v>
      </c>
    </row>
    <row r="17" customFormat="false" ht="36.75" hidden="false" customHeight="true" outlineLevel="0" collapsed="false">
      <c r="A17" s="5" t="s">
        <v>22</v>
      </c>
      <c r="B17" s="6" t="s">
        <v>23</v>
      </c>
    </row>
    <row r="18" customFormat="false" ht="15" hidden="false" customHeight="true" outlineLevel="0" collapsed="false">
      <c r="A18" s="5" t="s">
        <v>24</v>
      </c>
      <c r="B18" s="6" t="s">
        <v>25</v>
      </c>
    </row>
    <row r="19" customFormat="false" ht="24.75" hidden="false" customHeight="true" outlineLevel="0" collapsed="false">
      <c r="A19" s="5" t="s">
        <v>26</v>
      </c>
      <c r="B19" s="6" t="s">
        <v>27</v>
      </c>
    </row>
    <row r="20" customFormat="false" ht="15" hidden="false" customHeight="true" outlineLevel="0" collapsed="false">
      <c r="A20" s="5" t="s">
        <v>28</v>
      </c>
      <c r="B20" s="6" t="s">
        <v>29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A4A"/>
    <pageSetUpPr fitToPage="true"/>
  </sheetPr>
  <dimension ref="A1:B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0"/>
    <col collapsed="false" customWidth="true" hidden="false" outlineLevel="0" max="2" min="2" style="1" width="95"/>
  </cols>
  <sheetData>
    <row r="1" customFormat="false" ht="21.75" hidden="false" customHeight="true" outlineLevel="0" collapsed="false">
      <c r="A1" s="2" t="s">
        <v>3</v>
      </c>
    </row>
    <row r="2" customFormat="false" ht="15" hidden="false" customHeight="true" outlineLevel="0" collapsed="false">
      <c r="A2" s="3" t="s">
        <v>30</v>
      </c>
    </row>
    <row r="4" customFormat="false" ht="15.75" hidden="false" customHeight="true" outlineLevel="0" collapsed="false">
      <c r="A4" s="4" t="s">
        <v>31</v>
      </c>
    </row>
    <row r="5" customFormat="false" ht="15" hidden="false" customHeight="true" outlineLevel="0" collapsed="false">
      <c r="A5" s="5" t="s">
        <v>32</v>
      </c>
      <c r="B5" s="9"/>
    </row>
    <row r="6" customFormat="false" ht="15" hidden="false" customHeight="true" outlineLevel="0" collapsed="false">
      <c r="A6" s="5" t="s">
        <v>33</v>
      </c>
      <c r="B6" s="9"/>
    </row>
    <row r="7" customFormat="false" ht="15" hidden="false" customHeight="true" outlineLevel="0" collapsed="false">
      <c r="A7" s="5" t="s">
        <v>34</v>
      </c>
      <c r="B7" s="9"/>
    </row>
    <row r="8" customFormat="false" ht="15" hidden="false" customHeight="true" outlineLevel="0" collapsed="false">
      <c r="A8" s="5" t="s">
        <v>35</v>
      </c>
      <c r="B8" s="9"/>
    </row>
    <row r="9" customFormat="false" ht="15" hidden="false" customHeight="true" outlineLevel="0" collapsed="false">
      <c r="A9" s="5" t="s">
        <v>36</v>
      </c>
      <c r="B9" s="9"/>
    </row>
    <row r="10" customFormat="false" ht="15" hidden="false" customHeight="true" outlineLevel="0" collapsed="false">
      <c r="A10" s="5" t="s">
        <v>37</v>
      </c>
      <c r="B10" s="9"/>
    </row>
    <row r="12" customFormat="false" ht="15.75" hidden="false" customHeight="true" outlineLevel="0" collapsed="false">
      <c r="A12" s="4" t="s">
        <v>38</v>
      </c>
    </row>
    <row r="13" customFormat="false" ht="15" hidden="false" customHeight="true" outlineLevel="0" collapsed="false">
      <c r="A13" s="5" t="s">
        <v>39</v>
      </c>
      <c r="B13" s="9"/>
    </row>
    <row r="14" customFormat="false" ht="15" hidden="false" customHeight="true" outlineLevel="0" collapsed="false">
      <c r="A14" s="5" t="s">
        <v>40</v>
      </c>
      <c r="B14" s="9"/>
    </row>
    <row r="15" customFormat="false" ht="15" hidden="false" customHeight="true" outlineLevel="0" collapsed="false">
      <c r="A15" s="5" t="s">
        <v>41</v>
      </c>
      <c r="B15" s="9"/>
    </row>
    <row r="16" customFormat="false" ht="15" hidden="false" customHeight="true" outlineLevel="0" collapsed="false">
      <c r="A16" s="5" t="s">
        <v>42</v>
      </c>
      <c r="B16" s="9"/>
    </row>
    <row r="17" customFormat="false" ht="15" hidden="false" customHeight="true" outlineLevel="0" collapsed="false">
      <c r="A17" s="5" t="s">
        <v>43</v>
      </c>
      <c r="B17" s="9"/>
    </row>
    <row r="18" customFormat="false" ht="15" hidden="false" customHeight="true" outlineLevel="0" collapsed="false">
      <c r="A18" s="5" t="s">
        <v>44</v>
      </c>
      <c r="B18" s="9"/>
    </row>
    <row r="19" customFormat="false" ht="15" hidden="false" customHeight="true" outlineLevel="0" collapsed="false">
      <c r="A19" s="5" t="s">
        <v>45</v>
      </c>
      <c r="B19" s="9"/>
    </row>
    <row r="21" customFormat="false" ht="60" hidden="false" customHeight="true" outlineLevel="0" collapsed="false">
      <c r="A21" s="10" t="s">
        <v>46</v>
      </c>
      <c r="B21" s="11" t="str">
        <f aca="false">IF(COUNTA(B13:B19)=0,"","For "&amp;B13&amp;" who "&amp;B14&amp;", the "&amp;B15&amp;" is a "&amp;B16&amp;" that "&amp;B17&amp;". Unlike "&amp;B18&amp;", our solution "&amp;B19&amp;".")</f>
        <v/>
      </c>
    </row>
    <row r="23" customFormat="false" ht="15.75" hidden="false" customHeight="true" outlineLevel="0" collapsed="false">
      <c r="A23" s="4" t="s">
        <v>47</v>
      </c>
    </row>
    <row r="24" customFormat="false" ht="45" hidden="false" customHeight="true" outlineLevel="0" collapsed="false">
      <c r="A24" s="5" t="s">
        <v>48</v>
      </c>
      <c r="B24" s="9"/>
    </row>
  </sheetData>
  <dataValidations count="1">
    <dataValidation allowBlank="true" errorStyle="stop" operator="between" showDropDown="false" showErrorMessage="false" showInputMessage="false" sqref="B10" type="list">
      <formula1>"Business,Enabler"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A4A"/>
    <pageSetUpPr fitToPage="true"/>
  </sheetPr>
  <dimension ref="A1:H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"/>
    <col collapsed="false" customWidth="true" hidden="false" outlineLevel="0" max="3" min="2" style="1" width="34"/>
    <col collapsed="false" customWidth="true" hidden="false" outlineLevel="0" max="5" min="4" style="1" width="13"/>
    <col collapsed="false" customWidth="true" hidden="false" outlineLevel="0" max="6" min="6" style="1" width="24"/>
    <col collapsed="false" customWidth="true" hidden="false" outlineLevel="0" max="8" min="7" style="1" width="16"/>
  </cols>
  <sheetData>
    <row r="1" customFormat="false" ht="21.75" hidden="false" customHeight="true" outlineLevel="0" collapsed="false">
      <c r="A1" s="2" t="s">
        <v>5</v>
      </c>
    </row>
    <row r="2" customFormat="false" ht="15" hidden="false" customHeight="true" outlineLevel="0" collapsed="false">
      <c r="A2" s="3" t="s">
        <v>49</v>
      </c>
    </row>
    <row r="4" customFormat="false" ht="30" hidden="false" customHeight="true" outlineLevel="0" collapsed="false">
      <c r="A4" s="12" t="s">
        <v>50</v>
      </c>
      <c r="B4" s="12" t="s">
        <v>51</v>
      </c>
      <c r="C4" s="12" t="s">
        <v>52</v>
      </c>
      <c r="D4" s="12" t="s">
        <v>53</v>
      </c>
      <c r="E4" s="12" t="s">
        <v>54</v>
      </c>
      <c r="F4" s="12" t="s">
        <v>55</v>
      </c>
      <c r="G4" s="12" t="s">
        <v>56</v>
      </c>
      <c r="H4" s="12" t="s">
        <v>57</v>
      </c>
    </row>
    <row r="5" customFormat="false" ht="24.75" hidden="false" customHeight="true" outlineLevel="0" collapsed="false">
      <c r="A5" s="13" t="n">
        <v>1</v>
      </c>
      <c r="B5" s="9"/>
      <c r="C5" s="9"/>
      <c r="D5" s="9"/>
      <c r="E5" s="9"/>
      <c r="F5" s="9"/>
      <c r="G5" s="9"/>
      <c r="H5" s="9"/>
    </row>
    <row r="6" customFormat="false" ht="15" hidden="false" customHeight="true" outlineLevel="0" collapsed="false">
      <c r="A6" s="13" t="n">
        <v>2</v>
      </c>
      <c r="B6" s="9"/>
      <c r="C6" s="9"/>
      <c r="D6" s="9"/>
      <c r="E6" s="9"/>
      <c r="F6" s="9"/>
      <c r="G6" s="9"/>
      <c r="H6" s="9"/>
    </row>
    <row r="7" customFormat="false" ht="24.75" hidden="false" customHeight="true" outlineLevel="0" collapsed="false">
      <c r="A7" s="13" t="n">
        <v>3</v>
      </c>
      <c r="B7" s="9"/>
      <c r="C7" s="9"/>
      <c r="D7" s="9"/>
      <c r="E7" s="9"/>
      <c r="F7" s="9"/>
      <c r="G7" s="9"/>
      <c r="H7" s="9"/>
    </row>
    <row r="8" customFormat="false" ht="15" hidden="false" customHeight="true" outlineLevel="0" collapsed="false">
      <c r="A8" s="13" t="n">
        <v>4</v>
      </c>
      <c r="B8" s="9"/>
      <c r="C8" s="9"/>
      <c r="D8" s="9"/>
      <c r="E8" s="9"/>
      <c r="F8" s="9"/>
      <c r="G8" s="9"/>
      <c r="H8" s="9"/>
    </row>
    <row r="9" customFormat="false" ht="15" hidden="false" customHeight="true" outlineLevel="0" collapsed="false">
      <c r="A9" s="13" t="n">
        <v>5</v>
      </c>
      <c r="B9" s="9"/>
      <c r="C9" s="9"/>
      <c r="D9" s="9"/>
      <c r="E9" s="9"/>
      <c r="F9" s="9"/>
      <c r="G9" s="9"/>
      <c r="H9" s="9"/>
    </row>
    <row r="10" customFormat="false" ht="15" hidden="false" customHeight="true" outlineLevel="0" collapsed="false">
      <c r="A10" s="13" t="n">
        <v>6</v>
      </c>
      <c r="B10" s="9"/>
      <c r="C10" s="9"/>
      <c r="D10" s="9"/>
      <c r="E10" s="9"/>
      <c r="F10" s="9"/>
      <c r="G10" s="9"/>
      <c r="H10" s="9"/>
    </row>
    <row r="11" customFormat="false" ht="15" hidden="false" customHeight="true" outlineLevel="0" collapsed="false">
      <c r="A11" s="13" t="n">
        <v>7</v>
      </c>
      <c r="B11" s="9"/>
      <c r="C11" s="9"/>
      <c r="D11" s="9"/>
      <c r="E11" s="9"/>
      <c r="F11" s="9"/>
      <c r="G11" s="9"/>
      <c r="H11" s="9"/>
    </row>
    <row r="12" customFormat="false" ht="15" hidden="false" customHeight="true" outlineLevel="0" collapsed="false">
      <c r="A12" s="13" t="n">
        <v>8</v>
      </c>
      <c r="B12" s="9"/>
      <c r="C12" s="9"/>
      <c r="D12" s="9"/>
      <c r="E12" s="9"/>
      <c r="F12" s="9"/>
      <c r="G12" s="9"/>
      <c r="H12" s="9"/>
    </row>
    <row r="13" customFormat="false" ht="15" hidden="false" customHeight="true" outlineLevel="0" collapsed="false">
      <c r="A13" s="13" t="n">
        <v>9</v>
      </c>
      <c r="B13" s="9"/>
      <c r="C13" s="9"/>
      <c r="D13" s="9"/>
      <c r="E13" s="9"/>
      <c r="F13" s="9"/>
      <c r="G13" s="9"/>
      <c r="H13" s="9"/>
    </row>
    <row r="14" customFormat="false" ht="15" hidden="false" customHeight="true" outlineLevel="0" collapsed="false">
      <c r="A14" s="13" t="n">
        <v>10</v>
      </c>
      <c r="B14" s="9"/>
      <c r="C14" s="9"/>
      <c r="D14" s="9"/>
      <c r="E14" s="9"/>
      <c r="F14" s="9"/>
      <c r="G14" s="9"/>
      <c r="H14" s="9"/>
    </row>
    <row r="16" customFormat="false" ht="15" hidden="false" customHeight="true" outlineLevel="0" collapsed="false">
      <c r="A16" s="6"/>
      <c r="B16" s="10" t="s">
        <v>58</v>
      </c>
      <c r="C16" s="11" t="n">
        <f aca="false">COUNTA(C5:C14)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A4A"/>
    <pageSetUpPr fitToPage="true"/>
  </sheetPr>
  <dimension ref="A1:E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"/>
    <col collapsed="false" customWidth="true" hidden="false" outlineLevel="0" max="2" min="2" style="1" width="36"/>
    <col collapsed="false" customWidth="true" hidden="false" outlineLevel="0" max="3" min="3" style="1" width="40"/>
    <col collapsed="false" customWidth="true" hidden="false" outlineLevel="0" max="4" min="4" style="1" width="16"/>
    <col collapsed="false" customWidth="true" hidden="false" outlineLevel="0" max="5" min="5" style="1" width="22"/>
  </cols>
  <sheetData>
    <row r="1" customFormat="false" ht="21.75" hidden="false" customHeight="true" outlineLevel="0" collapsed="false">
      <c r="A1" s="2" t="s">
        <v>7</v>
      </c>
    </row>
    <row r="2" customFormat="false" ht="15" hidden="false" customHeight="true" outlineLevel="0" collapsed="false">
      <c r="A2" s="3" t="s">
        <v>59</v>
      </c>
    </row>
    <row r="4" customFormat="false" ht="15.75" hidden="false" customHeight="true" outlineLevel="0" collapsed="false">
      <c r="A4" s="4" t="s">
        <v>60</v>
      </c>
    </row>
    <row r="5" customFormat="false" ht="30" hidden="false" customHeight="true" outlineLevel="0" collapsed="false">
      <c r="A5" s="12" t="s">
        <v>50</v>
      </c>
      <c r="B5" s="12" t="s">
        <v>61</v>
      </c>
      <c r="C5" s="12" t="s">
        <v>62</v>
      </c>
      <c r="D5" s="12" t="s">
        <v>63</v>
      </c>
      <c r="E5" s="12" t="s">
        <v>64</v>
      </c>
    </row>
    <row r="6" customFormat="false" ht="24.75" hidden="false" customHeight="true" outlineLevel="0" collapsed="false">
      <c r="A6" s="13" t="n">
        <v>1</v>
      </c>
      <c r="B6" s="9"/>
      <c r="C6" s="9"/>
      <c r="D6" s="9"/>
      <c r="E6" s="9"/>
    </row>
    <row r="7" customFormat="false" ht="24.75" hidden="false" customHeight="true" outlineLevel="0" collapsed="false">
      <c r="A7" s="13" t="n">
        <v>2</v>
      </c>
      <c r="B7" s="9"/>
      <c r="C7" s="9"/>
      <c r="D7" s="9"/>
      <c r="E7" s="9"/>
    </row>
    <row r="8" customFormat="false" ht="24.75" hidden="false" customHeight="true" outlineLevel="0" collapsed="false">
      <c r="A8" s="13" t="n">
        <v>3</v>
      </c>
      <c r="B8" s="9"/>
      <c r="C8" s="9"/>
      <c r="D8" s="9"/>
      <c r="E8" s="9"/>
    </row>
    <row r="9" customFormat="false" ht="15" hidden="false" customHeight="true" outlineLevel="0" collapsed="false">
      <c r="A9" s="13" t="n">
        <v>4</v>
      </c>
      <c r="B9" s="9"/>
      <c r="C9" s="9"/>
      <c r="D9" s="9"/>
      <c r="E9" s="9"/>
    </row>
    <row r="10" customFormat="false" ht="15" hidden="false" customHeight="true" outlineLevel="0" collapsed="false">
      <c r="A10" s="13" t="n">
        <v>5</v>
      </c>
      <c r="B10" s="9"/>
      <c r="C10" s="9"/>
      <c r="D10" s="9"/>
      <c r="E10" s="9"/>
    </row>
    <row r="11" customFormat="false" ht="15" hidden="false" customHeight="true" outlineLevel="0" collapsed="false">
      <c r="A11" s="13" t="n">
        <v>6</v>
      </c>
      <c r="B11" s="9"/>
      <c r="C11" s="9"/>
      <c r="D11" s="9"/>
      <c r="E11" s="9"/>
    </row>
    <row r="12" customFormat="false" ht="15" hidden="false" customHeight="true" outlineLevel="0" collapsed="false">
      <c r="A12" s="13" t="n">
        <v>7</v>
      </c>
      <c r="B12" s="9"/>
      <c r="C12" s="9"/>
      <c r="D12" s="9"/>
      <c r="E12" s="9"/>
    </row>
    <row r="13" customFormat="false" ht="15" hidden="false" customHeight="true" outlineLevel="0" collapsed="false">
      <c r="A13" s="13" t="n">
        <v>8</v>
      </c>
      <c r="B13" s="9"/>
      <c r="C13" s="9"/>
      <c r="D13" s="9"/>
      <c r="E13" s="9"/>
    </row>
    <row r="16" customFormat="false" ht="15.75" hidden="false" customHeight="true" outlineLevel="0" collapsed="false">
      <c r="A16" s="4" t="s">
        <v>65</v>
      </c>
    </row>
    <row r="17" customFormat="false" ht="30" hidden="false" customHeight="true" outlineLevel="0" collapsed="false">
      <c r="A17" s="12" t="s">
        <v>50</v>
      </c>
      <c r="B17" s="12" t="s">
        <v>66</v>
      </c>
      <c r="C17" s="12" t="s">
        <v>67</v>
      </c>
      <c r="D17" s="12" t="s">
        <v>68</v>
      </c>
      <c r="E17" s="14"/>
    </row>
    <row r="18" customFormat="false" ht="15" hidden="false" customHeight="true" outlineLevel="0" collapsed="false">
      <c r="A18" s="13" t="n">
        <v>1</v>
      </c>
      <c r="B18" s="9"/>
      <c r="C18" s="9"/>
      <c r="D18" s="15"/>
    </row>
    <row r="19" customFormat="false" ht="24.75" hidden="false" customHeight="true" outlineLevel="0" collapsed="false">
      <c r="A19" s="13" t="n">
        <v>2</v>
      </c>
      <c r="B19" s="9"/>
      <c r="C19" s="9"/>
      <c r="D19" s="15"/>
    </row>
    <row r="20" customFormat="false" ht="24.75" hidden="false" customHeight="true" outlineLevel="0" collapsed="false">
      <c r="A20" s="13" t="n">
        <v>3</v>
      </c>
      <c r="B20" s="9"/>
      <c r="C20" s="9"/>
      <c r="D20" s="15"/>
    </row>
    <row r="21" customFormat="false" ht="15" hidden="false" customHeight="true" outlineLevel="0" collapsed="false">
      <c r="A21" s="13" t="n">
        <v>4</v>
      </c>
      <c r="B21" s="9"/>
      <c r="C21" s="9"/>
      <c r="D21" s="15"/>
    </row>
    <row r="22" customFormat="false" ht="15" hidden="false" customHeight="true" outlineLevel="0" collapsed="false">
      <c r="A22" s="13" t="n">
        <v>5</v>
      </c>
      <c r="B22" s="9"/>
      <c r="C22" s="9"/>
      <c r="D22" s="15"/>
    </row>
    <row r="23" customFormat="false" ht="15" hidden="false" customHeight="true" outlineLevel="0" collapsed="false">
      <c r="A23" s="13" t="n">
        <v>6</v>
      </c>
      <c r="B23" s="9"/>
      <c r="C23" s="9"/>
      <c r="D23" s="15"/>
    </row>
    <row r="26" customFormat="false" ht="15.75" hidden="false" customHeight="true" outlineLevel="0" collapsed="false">
      <c r="A26" s="4" t="s">
        <v>69</v>
      </c>
    </row>
    <row r="27" customFormat="false" ht="30" hidden="false" customHeight="true" outlineLevel="0" collapsed="false">
      <c r="A27" s="12" t="s">
        <v>50</v>
      </c>
      <c r="B27" s="12" t="s">
        <v>70</v>
      </c>
      <c r="C27" s="12" t="s">
        <v>71</v>
      </c>
      <c r="D27" s="14"/>
      <c r="E27" s="14"/>
    </row>
    <row r="28" customFormat="false" ht="24.75" hidden="false" customHeight="true" outlineLevel="0" collapsed="false">
      <c r="A28" s="13" t="n">
        <v>1</v>
      </c>
      <c r="B28" s="9"/>
      <c r="C28" s="9"/>
    </row>
    <row r="29" customFormat="false" ht="24.75" hidden="false" customHeight="true" outlineLevel="0" collapsed="false">
      <c r="A29" s="13" t="n">
        <v>2</v>
      </c>
      <c r="B29" s="9"/>
      <c r="C29" s="9"/>
    </row>
    <row r="30" customFormat="false" ht="15" hidden="false" customHeight="true" outlineLevel="0" collapsed="false">
      <c r="A30" s="13" t="n">
        <v>3</v>
      </c>
      <c r="B30" s="9"/>
      <c r="C30" s="9"/>
    </row>
    <row r="31" customFormat="false" ht="15" hidden="false" customHeight="true" outlineLevel="0" collapsed="false">
      <c r="A31" s="13" t="n">
        <v>4</v>
      </c>
      <c r="B31" s="9"/>
      <c r="C31" s="9"/>
    </row>
    <row r="32" customFormat="false" ht="15" hidden="false" customHeight="true" outlineLevel="0" collapsed="false">
      <c r="A32" s="13" t="n">
        <v>5</v>
      </c>
      <c r="B32" s="9"/>
      <c r="C32" s="9"/>
    </row>
  </sheetData>
  <dataValidations count="1">
    <dataValidation allowBlank="true" errorStyle="stop" operator="between" showDropDown="false" showErrorMessage="false" showInputMessage="false" sqref="D18:D23" type="list">
      <formula1>"In,Out"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A4A"/>
    <pageSetUpPr fitToPage="true"/>
  </sheetPr>
  <dimension ref="A1:J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4"/>
    <col collapsed="false" customWidth="true" hidden="false" outlineLevel="0" max="2" min="2" style="1" width="13"/>
    <col collapsed="false" customWidth="true" hidden="false" outlineLevel="0" max="3" min="3" style="1" width="10"/>
    <col collapsed="false" customWidth="true" hidden="false" outlineLevel="0" max="4" min="4" style="1" width="12"/>
    <col collapsed="false" customWidth="true" hidden="false" outlineLevel="0" max="6" min="5" style="1" width="16"/>
    <col collapsed="false" customWidth="true" hidden="false" outlineLevel="0" max="7" min="7" style="1" width="12"/>
    <col collapsed="false" customWidth="true" hidden="false" outlineLevel="0" max="9" min="8" style="1" width="16"/>
    <col collapsed="false" customWidth="true" hidden="false" outlineLevel="0" max="10" min="10" style="1" width="30"/>
  </cols>
  <sheetData>
    <row r="1" customFormat="false" ht="21.75" hidden="false" customHeight="true" outlineLevel="0" collapsed="false">
      <c r="A1" s="2" t="s">
        <v>9</v>
      </c>
    </row>
    <row r="2" customFormat="false" ht="15" hidden="false" customHeight="true" outlineLevel="0" collapsed="false">
      <c r="A2" s="3" t="s">
        <v>72</v>
      </c>
    </row>
    <row r="4" customFormat="false" ht="15.75" hidden="false" customHeight="true" outlineLevel="0" collapsed="false">
      <c r="A4" s="4" t="s">
        <v>73</v>
      </c>
    </row>
    <row r="5" customFormat="false" ht="15" hidden="false" customHeight="true" outlineLevel="0" collapsed="false">
      <c r="A5" s="5" t="s">
        <v>74</v>
      </c>
      <c r="B5" s="16"/>
    </row>
    <row r="6" customFormat="false" ht="15" hidden="false" customHeight="true" outlineLevel="0" collapsed="false">
      <c r="A6" s="5" t="s">
        <v>75</v>
      </c>
      <c r="B6" s="17"/>
    </row>
    <row r="8" customFormat="false" ht="15.75" hidden="false" customHeight="true" outlineLevel="0" collapsed="false">
      <c r="A8" s="4" t="s">
        <v>76</v>
      </c>
    </row>
    <row r="9" customFormat="false" ht="30" hidden="false" customHeight="true" outlineLevel="0" collapsed="false">
      <c r="A9" s="12" t="s">
        <v>77</v>
      </c>
      <c r="B9" s="12" t="s">
        <v>78</v>
      </c>
      <c r="C9" s="12" t="s">
        <v>79</v>
      </c>
      <c r="D9" s="12" t="s">
        <v>80</v>
      </c>
      <c r="E9" s="12" t="s">
        <v>81</v>
      </c>
      <c r="F9" s="12" t="s">
        <v>82</v>
      </c>
      <c r="G9" s="12" t="s">
        <v>83</v>
      </c>
      <c r="H9" s="12" t="s">
        <v>84</v>
      </c>
      <c r="I9" s="12" t="s">
        <v>85</v>
      </c>
      <c r="J9" s="12" t="s">
        <v>67</v>
      </c>
    </row>
    <row r="10" customFormat="false" ht="15" hidden="false" customHeight="true" outlineLevel="0" collapsed="false">
      <c r="A10" s="9"/>
      <c r="B10" s="9"/>
      <c r="C10" s="18"/>
      <c r="D10" s="18"/>
      <c r="E10" s="19"/>
      <c r="F10" s="20" t="n">
        <f aca="false">N(C10)*N(D10)*$B$5+N(E10)</f>
        <v>0</v>
      </c>
      <c r="G10" s="18"/>
      <c r="H10" s="19"/>
      <c r="I10" s="20" t="n">
        <f aca="false">N(C10)*N(G10)*$B$5+N(H10)</f>
        <v>0</v>
      </c>
      <c r="J10" s="9"/>
    </row>
    <row r="11" customFormat="false" ht="15" hidden="false" customHeight="true" outlineLevel="0" collapsed="false">
      <c r="A11" s="9"/>
      <c r="B11" s="9"/>
      <c r="C11" s="18"/>
      <c r="D11" s="18"/>
      <c r="E11" s="19"/>
      <c r="F11" s="20" t="n">
        <f aca="false">N(C11)*N(D11)*$B$5+N(E11)</f>
        <v>0</v>
      </c>
      <c r="G11" s="18"/>
      <c r="H11" s="19"/>
      <c r="I11" s="20" t="n">
        <f aca="false">N(C11)*N(G11)*$B$5+N(H11)</f>
        <v>0</v>
      </c>
      <c r="J11" s="9"/>
    </row>
    <row r="12" customFormat="false" ht="15" hidden="false" customHeight="true" outlineLevel="0" collapsed="false">
      <c r="A12" s="9"/>
      <c r="B12" s="9"/>
      <c r="C12" s="18"/>
      <c r="D12" s="18"/>
      <c r="E12" s="19"/>
      <c r="F12" s="20" t="n">
        <f aca="false">N(C12)*N(D12)*$B$5+N(E12)</f>
        <v>0</v>
      </c>
      <c r="G12" s="18"/>
      <c r="H12" s="19"/>
      <c r="I12" s="20" t="n">
        <f aca="false">N(C12)*N(G12)*$B$5+N(H12)</f>
        <v>0</v>
      </c>
      <c r="J12" s="9"/>
    </row>
    <row r="13" customFormat="false" ht="15" hidden="false" customHeight="true" outlineLevel="0" collapsed="false">
      <c r="A13" s="9"/>
      <c r="B13" s="9"/>
      <c r="C13" s="18"/>
      <c r="D13" s="18"/>
      <c r="E13" s="19"/>
      <c r="F13" s="20" t="n">
        <f aca="false">N(C13)*N(D13)*$B$5+N(E13)</f>
        <v>0</v>
      </c>
      <c r="G13" s="18"/>
      <c r="H13" s="19"/>
      <c r="I13" s="20" t="n">
        <f aca="false">N(C13)*N(G13)*$B$5+N(H13)</f>
        <v>0</v>
      </c>
      <c r="J13" s="9"/>
    </row>
    <row r="14" customFormat="false" ht="15" hidden="false" customHeight="true" outlineLevel="0" collapsed="false">
      <c r="A14" s="9"/>
      <c r="B14" s="9"/>
      <c r="C14" s="18"/>
      <c r="D14" s="18"/>
      <c r="E14" s="19"/>
      <c r="F14" s="20" t="n">
        <f aca="false">N(C14)*N(D14)*$B$5+N(E14)</f>
        <v>0</v>
      </c>
      <c r="G14" s="18"/>
      <c r="H14" s="19"/>
      <c r="I14" s="20" t="n">
        <f aca="false">N(C14)*N(G14)*$B$5+N(H14)</f>
        <v>0</v>
      </c>
      <c r="J14" s="9"/>
    </row>
    <row r="15" customFormat="false" ht="15" hidden="false" customHeight="true" outlineLevel="0" collapsed="false">
      <c r="A15" s="9"/>
      <c r="B15" s="9"/>
      <c r="C15" s="18"/>
      <c r="D15" s="18"/>
      <c r="E15" s="19"/>
      <c r="F15" s="20" t="n">
        <f aca="false">N(C15)*N(D15)*$B$5+N(E15)</f>
        <v>0</v>
      </c>
      <c r="G15" s="18"/>
      <c r="H15" s="19"/>
      <c r="I15" s="20" t="n">
        <f aca="false">N(C15)*N(G15)*$B$5+N(H15)</f>
        <v>0</v>
      </c>
      <c r="J15" s="9"/>
    </row>
    <row r="16" customFormat="false" ht="15" hidden="false" customHeight="true" outlineLevel="0" collapsed="false">
      <c r="A16" s="9"/>
      <c r="B16" s="9"/>
      <c r="C16" s="18"/>
      <c r="D16" s="18"/>
      <c r="E16" s="19"/>
      <c r="F16" s="20" t="n">
        <f aca="false">N(C16)*N(D16)*$B$5+N(E16)</f>
        <v>0</v>
      </c>
      <c r="G16" s="18"/>
      <c r="H16" s="19"/>
      <c r="I16" s="20" t="n">
        <f aca="false">N(C16)*N(G16)*$B$5+N(H16)</f>
        <v>0</v>
      </c>
      <c r="J16" s="9"/>
    </row>
    <row r="17" customFormat="false" ht="15" hidden="false" customHeight="true" outlineLevel="0" collapsed="false">
      <c r="A17" s="9"/>
      <c r="B17" s="9"/>
      <c r="C17" s="18"/>
      <c r="D17" s="18"/>
      <c r="E17" s="19"/>
      <c r="F17" s="20" t="n">
        <f aca="false">N(C17)*N(D17)*$B$5+N(E17)</f>
        <v>0</v>
      </c>
      <c r="G17" s="18"/>
      <c r="H17" s="19"/>
      <c r="I17" s="20" t="n">
        <f aca="false">N(C17)*N(G17)*$B$5+N(H17)</f>
        <v>0</v>
      </c>
      <c r="J17" s="9"/>
    </row>
    <row r="18" customFormat="false" ht="15" hidden="false" customHeight="true" outlineLevel="0" collapsed="false">
      <c r="A18" s="10" t="s">
        <v>86</v>
      </c>
      <c r="B18" s="11"/>
      <c r="C18" s="11"/>
      <c r="D18" s="11"/>
      <c r="E18" s="11"/>
      <c r="F18" s="21" t="n">
        <f aca="false">SUM(F10:F17)</f>
        <v>0</v>
      </c>
      <c r="G18" s="11"/>
      <c r="H18" s="11"/>
      <c r="I18" s="21" t="n">
        <f aca="false">SUM(I10:I17)</f>
        <v>0</v>
      </c>
      <c r="J18" s="11"/>
    </row>
    <row r="20" customFormat="false" ht="15.75" hidden="false" customHeight="true" outlineLevel="0" collapsed="false">
      <c r="A20" s="4" t="s">
        <v>87</v>
      </c>
    </row>
    <row r="21" customFormat="false" ht="15" hidden="false" customHeight="true" outlineLevel="0" collapsed="false">
      <c r="A21" s="5" t="s">
        <v>88</v>
      </c>
      <c r="B21" s="20" t="n">
        <f aca="false">F18</f>
        <v>0</v>
      </c>
    </row>
    <row r="22" customFormat="false" ht="15" hidden="false" customHeight="true" outlineLevel="0" collapsed="false">
      <c r="A22" s="5" t="s">
        <v>89</v>
      </c>
      <c r="B22" s="20" t="n">
        <f aca="false">I18</f>
        <v>0</v>
      </c>
    </row>
    <row r="23" customFormat="false" ht="15" hidden="false" customHeight="true" outlineLevel="0" collapsed="false">
      <c r="A23" s="5" t="s">
        <v>90</v>
      </c>
      <c r="B23" s="22" t="str">
        <f aca="false">IF(I18=0,"",F18/I18)</f>
        <v/>
      </c>
    </row>
    <row r="24" customFormat="false" ht="15" hidden="false" customHeight="true" outlineLevel="0" collapsed="false">
      <c r="A24" s="5" t="s">
        <v>91</v>
      </c>
      <c r="B24" s="23" t="n">
        <f aca="false">MAX(D10:D17)</f>
        <v>0</v>
      </c>
    </row>
    <row r="25" customFormat="false" ht="15" hidden="false" customHeight="true" outlineLevel="0" collapsed="false">
      <c r="A25" s="5" t="s">
        <v>92</v>
      </c>
      <c r="B25" s="23" t="n">
        <f aca="false">MAX(G10:G17)</f>
        <v>0</v>
      </c>
    </row>
    <row r="26" customFormat="false" ht="15" hidden="false" customHeight="true" outlineLevel="0" collapsed="false">
      <c r="A26" s="5" t="s">
        <v>93</v>
      </c>
      <c r="B26" s="23" t="str">
        <f aca="false">IF(B6=0,"",ROUNDUP(B25/B6,0))</f>
        <v/>
      </c>
    </row>
  </sheetData>
  <dataValidations count="1">
    <dataValidation allowBlank="true" errorStyle="stop" operator="between" showDropDown="false" showErrorMessage="false" showInputMessage="false" sqref="B10:B17" type="list">
      <formula1>"Internal,External"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A4A"/>
    <pageSetUpPr fitToPage="true"/>
  </sheetPr>
  <dimension ref="A1:F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"/>
    <col collapsed="false" customWidth="true" hidden="false" outlineLevel="0" max="2" min="2" style="1" width="42"/>
    <col collapsed="false" customWidth="true" hidden="false" outlineLevel="0" max="3" min="3" style="1" width="14"/>
    <col collapsed="false" customWidth="true" hidden="false" outlineLevel="0" max="4" min="4" style="1" width="12"/>
    <col collapsed="false" customWidth="true" hidden="false" outlineLevel="0" max="5" min="5" style="1" width="44"/>
    <col collapsed="false" customWidth="true" hidden="false" outlineLevel="0" max="6" min="6" style="1" width="18"/>
  </cols>
  <sheetData>
    <row r="1" customFormat="false" ht="21.75" hidden="false" customHeight="true" outlineLevel="0" collapsed="false">
      <c r="A1" s="2" t="s">
        <v>11</v>
      </c>
    </row>
    <row r="2" customFormat="false" ht="15" hidden="false" customHeight="true" outlineLevel="0" collapsed="false">
      <c r="A2" s="3" t="s">
        <v>94</v>
      </c>
    </row>
    <row r="4" customFormat="false" ht="30" hidden="false" customHeight="true" outlineLevel="0" collapsed="false">
      <c r="A4" s="12" t="s">
        <v>50</v>
      </c>
      <c r="B4" s="12" t="s">
        <v>95</v>
      </c>
      <c r="C4" s="12" t="s">
        <v>78</v>
      </c>
      <c r="D4" s="12" t="s">
        <v>96</v>
      </c>
      <c r="E4" s="12" t="s">
        <v>97</v>
      </c>
      <c r="F4" s="12" t="s">
        <v>56</v>
      </c>
    </row>
    <row r="5" customFormat="false" ht="24.75" hidden="false" customHeight="true" outlineLevel="0" collapsed="false">
      <c r="A5" s="13" t="n">
        <v>1</v>
      </c>
      <c r="B5" s="9"/>
      <c r="C5" s="15"/>
      <c r="D5" s="15"/>
      <c r="E5" s="9"/>
      <c r="F5" s="9"/>
    </row>
    <row r="6" customFormat="false" ht="24.75" hidden="false" customHeight="true" outlineLevel="0" collapsed="false">
      <c r="A6" s="13" t="n">
        <v>2</v>
      </c>
      <c r="B6" s="9"/>
      <c r="C6" s="15"/>
      <c r="D6" s="15"/>
      <c r="E6" s="9"/>
      <c r="F6" s="9"/>
    </row>
    <row r="7" customFormat="false" ht="24.75" hidden="false" customHeight="true" outlineLevel="0" collapsed="false">
      <c r="A7" s="13" t="n">
        <v>3</v>
      </c>
      <c r="B7" s="9"/>
      <c r="C7" s="15"/>
      <c r="D7" s="15"/>
      <c r="E7" s="9"/>
      <c r="F7" s="9"/>
    </row>
    <row r="8" customFormat="false" ht="15" hidden="false" customHeight="true" outlineLevel="0" collapsed="false">
      <c r="A8" s="13" t="n">
        <v>4</v>
      </c>
      <c r="B8" s="9"/>
      <c r="C8" s="15"/>
      <c r="D8" s="15"/>
      <c r="E8" s="9"/>
      <c r="F8" s="9"/>
    </row>
    <row r="9" customFormat="false" ht="15" hidden="false" customHeight="true" outlineLevel="0" collapsed="false">
      <c r="A9" s="13" t="n">
        <v>5</v>
      </c>
      <c r="B9" s="9"/>
      <c r="C9" s="15"/>
      <c r="D9" s="15"/>
      <c r="E9" s="9"/>
      <c r="F9" s="9"/>
    </row>
    <row r="10" customFormat="false" ht="15" hidden="false" customHeight="true" outlineLevel="0" collapsed="false">
      <c r="A10" s="13" t="n">
        <v>6</v>
      </c>
      <c r="B10" s="9"/>
      <c r="C10" s="15"/>
      <c r="D10" s="15"/>
      <c r="E10" s="9"/>
      <c r="F10" s="9"/>
    </row>
    <row r="11" customFormat="false" ht="15" hidden="false" customHeight="true" outlineLevel="0" collapsed="false">
      <c r="A11" s="13" t="n">
        <v>7</v>
      </c>
      <c r="B11" s="9"/>
      <c r="C11" s="15"/>
      <c r="D11" s="15"/>
      <c r="E11" s="9"/>
      <c r="F11" s="9"/>
    </row>
    <row r="12" customFormat="false" ht="15" hidden="false" customHeight="true" outlineLevel="0" collapsed="false">
      <c r="A12" s="13" t="n">
        <v>8</v>
      </c>
      <c r="B12" s="9"/>
      <c r="C12" s="15"/>
      <c r="D12" s="15"/>
      <c r="E12" s="9"/>
      <c r="F12" s="9"/>
    </row>
    <row r="13" customFormat="false" ht="15" hidden="false" customHeight="true" outlineLevel="0" collapsed="false">
      <c r="A13" s="13" t="n">
        <v>9</v>
      </c>
      <c r="B13" s="9"/>
      <c r="C13" s="15"/>
      <c r="D13" s="15"/>
      <c r="E13" s="9"/>
      <c r="F13" s="9"/>
    </row>
    <row r="14" customFormat="false" ht="15" hidden="false" customHeight="true" outlineLevel="0" collapsed="false">
      <c r="A14" s="13" t="n">
        <v>10</v>
      </c>
      <c r="B14" s="9"/>
      <c r="C14" s="15"/>
      <c r="D14" s="15"/>
      <c r="E14" s="9"/>
      <c r="F14" s="9"/>
    </row>
  </sheetData>
  <dataValidations count="2">
    <dataValidation allowBlank="true" errorStyle="stop" operator="between" showDropDown="false" showErrorMessage="false" showInputMessage="false" sqref="C5:C14" type="list">
      <formula1>"Assumption,Risk"</formula1>
      <formula2>0</formula2>
    </dataValidation>
    <dataValidation allowBlank="true" errorStyle="stop" operator="between" showDropDown="false" showErrorMessage="false" showInputMessage="false" sqref="D5:D14" type="list">
      <formula1>"High,Medium,Low"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A4A"/>
    <pageSetUpPr fitToPage="true"/>
  </sheetPr>
  <dimension ref="A1:B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4"/>
    <col collapsed="false" customWidth="true" hidden="false" outlineLevel="0" max="2" min="2" style="1" width="52"/>
  </cols>
  <sheetData>
    <row r="1" customFormat="false" ht="21.75" hidden="false" customHeight="true" outlineLevel="0" collapsed="false">
      <c r="A1" s="2" t="s">
        <v>98</v>
      </c>
    </row>
    <row r="2" customFormat="false" ht="15" hidden="false" customHeight="true" outlineLevel="0" collapsed="false">
      <c r="A2" s="3" t="s">
        <v>99</v>
      </c>
    </row>
    <row r="4" customFormat="false" ht="15.75" hidden="false" customHeight="true" outlineLevel="0" collapsed="false">
      <c r="A4" s="4" t="s">
        <v>100</v>
      </c>
    </row>
    <row r="5" customFormat="false" ht="15" hidden="false" customHeight="true" outlineLevel="0" collapsed="false">
      <c r="A5" s="5" t="s">
        <v>32</v>
      </c>
      <c r="B5" s="24" t="str">
        <f aca="false">IF('Epic Hypothesis'!B5="","",'Epic Hypothesis'!B5)</f>
        <v/>
      </c>
    </row>
    <row r="6" customFormat="false" ht="15" hidden="false" customHeight="true" outlineLevel="0" collapsed="false">
      <c r="A6" s="5" t="s">
        <v>33</v>
      </c>
      <c r="B6" s="24" t="str">
        <f aca="false">IF('Epic Hypothesis'!B6="","",'Epic Hypothesis'!B6)</f>
        <v/>
      </c>
    </row>
    <row r="7" customFormat="false" ht="15" hidden="false" customHeight="true" outlineLevel="0" collapsed="false">
      <c r="A7" s="5" t="s">
        <v>35</v>
      </c>
      <c r="B7" s="24" t="str">
        <f aca="false">IF('Epic Hypothesis'!B8="","",'Epic Hypothesis'!B8)</f>
        <v/>
      </c>
    </row>
    <row r="8" customFormat="false" ht="15" hidden="false" customHeight="true" outlineLevel="0" collapsed="false">
      <c r="A8" s="5" t="s">
        <v>58</v>
      </c>
      <c r="B8" s="25" t="n">
        <f aca="false">'Outcomes &amp; Indicators'!C16</f>
        <v>0</v>
      </c>
    </row>
    <row r="9" customFormat="false" ht="15" hidden="false" customHeight="true" outlineLevel="0" collapsed="false">
      <c r="A9" s="5" t="s">
        <v>88</v>
      </c>
      <c r="B9" s="26" t="n">
        <f aca="false">'Cost Estimate'!B21</f>
        <v>0</v>
      </c>
    </row>
    <row r="10" customFormat="false" ht="15" hidden="false" customHeight="true" outlineLevel="0" collapsed="false">
      <c r="A10" s="5" t="s">
        <v>89</v>
      </c>
      <c r="B10" s="26" t="n">
        <f aca="false">'Cost Estimate'!B22</f>
        <v>0</v>
      </c>
    </row>
    <row r="11" customFormat="false" ht="15" hidden="false" customHeight="true" outlineLevel="0" collapsed="false">
      <c r="A11" s="5" t="s">
        <v>93</v>
      </c>
      <c r="B11" s="25" t="str">
        <f aca="false">'Cost Estimate'!B26</f>
        <v/>
      </c>
    </row>
    <row r="12" customFormat="false" ht="15" hidden="false" customHeight="true" outlineLevel="0" collapsed="false">
      <c r="A12" s="5" t="s">
        <v>101</v>
      </c>
      <c r="B12" s="25" t="n">
        <f aca="false">COUNTIF('Risks &amp; Assumptions'!D5:D14,"High")</f>
        <v>0</v>
      </c>
    </row>
    <row r="14" customFormat="false" ht="15.75" hidden="false" customHeight="true" outlineLevel="0" collapsed="false">
      <c r="A14" s="4" t="s">
        <v>102</v>
      </c>
    </row>
    <row r="15" customFormat="false" ht="30" hidden="false" customHeight="true" outlineLevel="0" collapsed="false">
      <c r="A15" s="12" t="s">
        <v>103</v>
      </c>
      <c r="B15" s="12" t="s">
        <v>104</v>
      </c>
    </row>
    <row r="16" customFormat="false" ht="24.75" hidden="false" customHeight="true" outlineLevel="0" collapsed="false">
      <c r="A16" s="6" t="s">
        <v>105</v>
      </c>
      <c r="B16" s="15"/>
    </row>
    <row r="17" customFormat="false" ht="24.75" hidden="false" customHeight="true" outlineLevel="0" collapsed="false">
      <c r="A17" s="6" t="s">
        <v>106</v>
      </c>
      <c r="B17" s="15"/>
    </row>
    <row r="18" customFormat="false" ht="24.75" hidden="false" customHeight="true" outlineLevel="0" collapsed="false">
      <c r="A18" s="6" t="s">
        <v>107</v>
      </c>
      <c r="B18" s="15"/>
    </row>
    <row r="19" customFormat="false" ht="15" hidden="false" customHeight="true" outlineLevel="0" collapsed="false">
      <c r="A19" s="6" t="s">
        <v>108</v>
      </c>
      <c r="B19" s="15"/>
    </row>
    <row r="20" customFormat="false" ht="15" hidden="false" customHeight="true" outlineLevel="0" collapsed="false">
      <c r="A20" s="6" t="s">
        <v>109</v>
      </c>
      <c r="B20" s="15"/>
    </row>
    <row r="21" customFormat="false" ht="24.75" hidden="false" customHeight="true" outlineLevel="0" collapsed="false">
      <c r="A21" s="6" t="s">
        <v>110</v>
      </c>
      <c r="B21" s="15"/>
    </row>
    <row r="22" customFormat="false" ht="15" hidden="false" customHeight="true" outlineLevel="0" collapsed="false">
      <c r="A22" s="10" t="s">
        <v>111</v>
      </c>
      <c r="B22" s="27" t="str">
        <f aca="false">COUNTIF(B16:B21,"Yes")&amp;" of "&amp;COUNTA(A16:A21)</f>
        <v>0 of 6</v>
      </c>
    </row>
    <row r="24" customFormat="false" ht="15.75" hidden="false" customHeight="true" outlineLevel="0" collapsed="false">
      <c r="A24" s="4" t="s">
        <v>112</v>
      </c>
    </row>
    <row r="25" customFormat="false" ht="15" hidden="false" customHeight="true" outlineLevel="0" collapsed="false">
      <c r="A25" s="5" t="s">
        <v>113</v>
      </c>
      <c r="B25" s="28"/>
    </row>
    <row r="26" customFormat="false" ht="45" hidden="false" customHeight="true" outlineLevel="0" collapsed="false">
      <c r="A26" s="5" t="s">
        <v>114</v>
      </c>
      <c r="B26" s="9"/>
    </row>
    <row r="27" customFormat="false" ht="15" hidden="false" customHeight="true" outlineLevel="0" collapsed="false">
      <c r="A27" s="5" t="s">
        <v>115</v>
      </c>
      <c r="B27" s="9"/>
    </row>
    <row r="28" customFormat="false" ht="15" hidden="false" customHeight="true" outlineLevel="0" collapsed="false">
      <c r="A28" s="5" t="s">
        <v>116</v>
      </c>
      <c r="B28" s="9"/>
    </row>
    <row r="30" customFormat="false" ht="15.75" hidden="false" customHeight="true" outlineLevel="0" collapsed="false">
      <c r="A30" s="4" t="s">
        <v>117</v>
      </c>
    </row>
    <row r="31" customFormat="false" ht="31.5" hidden="false" customHeight="true" outlineLevel="0" collapsed="false">
      <c r="A31" s="5" t="s">
        <v>118</v>
      </c>
      <c r="B31" s="9"/>
    </row>
    <row r="32" customFormat="false" ht="31.5" hidden="false" customHeight="true" outlineLevel="0" collapsed="false">
      <c r="A32" s="5" t="s">
        <v>119</v>
      </c>
      <c r="B32" s="9"/>
    </row>
    <row r="33" customFormat="false" ht="31.5" hidden="false" customHeight="true" outlineLevel="0" collapsed="false">
      <c r="A33" s="5" t="s">
        <v>120</v>
      </c>
      <c r="B33" s="9"/>
    </row>
  </sheetData>
  <dataValidations count="2">
    <dataValidation allowBlank="true" errorStyle="stop" operator="between" showDropDown="false" showErrorMessage="false" showInputMessage="false" sqref="B16:B21" type="list">
      <formula1>"Yes,No"</formula1>
      <formula2>0</formula2>
    </dataValidation>
    <dataValidation allowBlank="true" errorStyle="stop" operator="between" showDropDown="false" showErrorMessage="false" showInputMessage="false" sqref="B25" type="list">
      <formula1>"Go,No-Go: Return to Analysis,No-Go: Reject"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2026-10-14T12:06:43Z</dcterms:created>
  <dc:creator>openpyxl</dc:creator>
  <dc:description/>
  <dc:language>en-US</dc:language>
  <cp:lastModifiedBy/>
  <dcterms:modified xsi:type="dcterms:W3CDTF">2026-10-14T14:03:12Z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