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ummary" sheetId="2" state="visible" r:id="rId4"/>
    <sheet name="Inputs" sheetId="3" state="visible" r:id="rId5"/>
    <sheet name="Current State" sheetId="4" state="visible" r:id="rId6"/>
    <sheet name="Future State" sheetId="5" state="visible" r:id="rId7"/>
    <sheet name="One-Time Costs" sheetId="6" state="visible" r:id="rId8"/>
    <sheet name="Benefits" sheetId="7" state="visible" r:id="rId9"/>
    <sheet name="Lean Business Case"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<sst xmlns="http://schemas.openxmlformats.org/spreadsheetml/2006/main" count="136" uniqueCount="119">
  <si>
    <t xml:space="preserve">Program Business Case and TCO</t>
  </si>
  <si>
    <t xml:space="preserve">Any program or initiative  |  5-year view  |  SIG Template v1.0</t>
  </si>
  <si>
    <t xml:space="preserve">Purpose</t>
  </si>
  <si>
    <t xml:space="preserve">Builds the financial case for the program Epic: what the status quo costs, what the future state and the program itself cost, the quantified benefits, and the resulting net value, NPV, ROI and payback. Pairs with the Lean Business Case tab for the Portfolio Kanban Go/No-Go.</t>
  </si>
  <si>
    <t xml:space="preserve">How to use</t>
  </si>
  <si>
    <t xml:space="preserve">1. Fill in the Inputs tab.
2. Enter annual costs on Current State, Future State and One-Time Costs.
3. Enter quantified benefits on Benefits.
4. Review the Summary.
5. Complete the Lean Business Case narrative.
6. Review with Finance before the Portfolio review.</t>
  </si>
  <si>
    <t xml:space="preserve">Legend</t>
  </si>
  <si>
    <t xml:space="preserve">Yellow cells with blue text are inputs. Black text cells are formulas, so do not overwrite them. Every input row has a Source / Notes column. Record where each number came from (for example, 'Vendor invoice FY26, Procurement').</t>
  </si>
  <si>
    <t xml:space="preserve">No sample data</t>
  </si>
  <si>
    <t xml:space="preserve">The template ships blank on purpose. Every figure should come from the organization's own invoices, contracts, vendor quotes, estimates and Finance, so the business case is defensible.</t>
  </si>
  <si>
    <t xml:space="preserve">Accounting treatment</t>
  </si>
  <si>
    <t xml:space="preserve">Capitalization of program costs depends on the organization's accounting policy. The CapEx % input is a placeholder to be set by Finance.</t>
  </si>
  <si>
    <t xml:space="preserve">Pairs with</t>
  </si>
  <si>
    <t xml:space="preserve">SIG Program Jira Accelerator (Epic E1, Feature 'Program business case approved'), SIG Governance Charter and RACI, SIG Program RAID Log, and SIG's Build Your Business Case calculator at stephensinsightgroup.com/build-your-business-case/.</t>
  </si>
  <si>
    <t xml:space="preserve">Input cell example</t>
  </si>
  <si>
    <t xml:space="preserve">© 2026 Stephens Insight Group LLC. Capital In. Value Out.  |  stephensinsightgroup.com</t>
  </si>
  <si>
    <t xml:space="preserve">All values calculate from the input tabs. Do not type in this sheet.</t>
  </si>
  <si>
    <t xml:space="preserve">Line</t>
  </si>
  <si>
    <t xml:space="preserve">5-Year Total</t>
  </si>
  <si>
    <t xml:space="preserve">Status quo cost (do nothing)</t>
  </si>
  <si>
    <t xml:space="preserve">Current-state cost during transition</t>
  </si>
  <si>
    <t xml:space="preserve">Future-state run cost</t>
  </si>
  <si>
    <t xml:space="preserve">One-time program cost (incl. contingency)</t>
  </si>
  <si>
    <t xml:space="preserve">Total program scenario cost</t>
  </si>
  <si>
    <t xml:space="preserve">Cost savings vs status quo (net of one-time costs)</t>
  </si>
  <si>
    <t xml:space="preserve">Quantified benefits</t>
  </si>
  <si>
    <t xml:space="preserve">Net benefit</t>
  </si>
  <si>
    <t xml:space="preserve">Cumulative net benefit</t>
  </si>
  <si>
    <t xml:space="preserve">Key metrics</t>
  </si>
  <si>
    <t xml:space="preserve">Net present value (NPV)</t>
  </si>
  <si>
    <t xml:space="preserve">5-year ROI</t>
  </si>
  <si>
    <t xml:space="preserve">Payback</t>
  </si>
  <si>
    <t xml:space="preserve">Key constraint date</t>
  </si>
  <si>
    <t xml:space="preserve">ROI = 5-year net benefit / 5-year one-time program cost. Confirm definitions with Finance.</t>
  </si>
  <si>
    <t xml:space="preserve">Input</t>
  </si>
  <si>
    <t xml:space="preserve">Value</t>
  </si>
  <si>
    <t xml:space="preserve">Source / Notes</t>
  </si>
  <si>
    <t xml:space="preserve">Program name</t>
  </si>
  <si>
    <t xml:space="preserve">e.g. [Program name]</t>
  </si>
  <si>
    <t xml:space="preserve">First fiscal year of analysis (Year 1)</t>
  </si>
  <si>
    <t xml:space="preserve">Four-digit fiscal year</t>
  </si>
  <si>
    <t xml:space="preserve">Discount rate for NPV</t>
  </si>
  <si>
    <t xml:space="preserve">Provided by Finance (cost of capital / hurdle rate)</t>
  </si>
  <si>
    <t xml:space="preserve">Key constraint date (contract renewal, regulatory or fiscal deadline)</t>
  </si>
  <si>
    <t xml:space="preserve">From the date owner; drives the program deadline</t>
  </si>
  <si>
    <t xml:space="preserve">Share of one-time costs capitalizable (CapEx %)</t>
  </si>
  <si>
    <t xml:space="preserve">Set by Finance per accounting policy</t>
  </si>
  <si>
    <t xml:space="preserve">Prepared by</t>
  </si>
  <si>
    <t xml:space="preserve">Date prepared</t>
  </si>
  <si>
    <t xml:space="preserve">Year labels (formula)</t>
  </si>
  <si>
    <t xml:space="preserve">Current State: Cost of the Status Quo</t>
  </si>
  <si>
    <t xml:space="preserve">Enter annual amounts in whole dollars. Record the source for every line.</t>
  </si>
  <si>
    <t xml:space="preserve">Cost line</t>
  </si>
  <si>
    <t xml:space="preserve">Software licensing / subscriptions</t>
  </si>
  <si>
    <t xml:space="preserve">Support and maintenance contracts</t>
  </si>
  <si>
    <t xml:space="preserve">Infrastructure, hardware or facilities</t>
  </si>
  <si>
    <t xml:space="preserve">Upgrades or refresh required to stay as-is</t>
  </si>
  <si>
    <t xml:space="preserve">Staff effort to run the current state</t>
  </si>
  <si>
    <t xml:space="preserve">Third-party services and tools</t>
  </si>
  <si>
    <t xml:space="preserve">Cost of known problems (rework, errors, delays)</t>
  </si>
  <si>
    <t xml:space="preserve">Other status quo cost</t>
  </si>
  <si>
    <t xml:space="preserve">Total</t>
  </si>
  <si>
    <t xml:space="preserve">Share of current-state cost still incurred during transition</t>
  </si>
  <si>
    <t xml:space="preserve">Starts at 100%; reduce as releases replace the current state. Reach 0% once it is fully retired.</t>
  </si>
  <si>
    <t xml:space="preserve">Future State: Ongoing Run Costs</t>
  </si>
  <si>
    <t xml:space="preserve">Enter future-state run costs for the years they are incurred (usually ramping up as releases go live). Use vendor quotes or estimates and note the assumptions.</t>
  </si>
  <si>
    <t xml:space="preserve">Infrastructure, hosting or facilities</t>
  </si>
  <si>
    <t xml:space="preserve">Staff to operate and support</t>
  </si>
  <si>
    <t xml:space="preserve">Vendor or managed services</t>
  </si>
  <si>
    <t xml:space="preserve">Tools and integrations</t>
  </si>
  <si>
    <t xml:space="preserve">Security, compliance and audit</t>
  </si>
  <si>
    <t xml:space="preserve">Other run cost</t>
  </si>
  <si>
    <t xml:space="preserve">One-Time Program Costs</t>
  </si>
  <si>
    <t xml:space="preserve">Implementation partner or vendor services</t>
  </si>
  <si>
    <t xml:space="preserve">Internal staff time and backfill</t>
  </si>
  <si>
    <t xml:space="preserve">Software, tools or equipment purchases</t>
  </si>
  <si>
    <t xml:space="preserve">Program and project management (PMO)</t>
  </si>
  <si>
    <t xml:space="preserve">Testing and validation effort</t>
  </si>
  <si>
    <t xml:space="preserve">Training and organizational change</t>
  </si>
  <si>
    <t xml:space="preserve">Transition and retirement of the current state</t>
  </si>
  <si>
    <t xml:space="preserve">Contract exit or early termination fees</t>
  </si>
  <si>
    <t xml:space="preserve">Other one-time cost</t>
  </si>
  <si>
    <t xml:space="preserve">Contingency %</t>
  </si>
  <si>
    <t xml:space="preserve">Set with the steering committee and Finance</t>
  </si>
  <si>
    <t xml:space="preserve">Total one-time cost incl. contingency</t>
  </si>
  <si>
    <t xml:space="preserve">  of which CapEx (per Inputs CapEx %)</t>
  </si>
  <si>
    <t xml:space="preserve">  of which OpEx</t>
  </si>
  <si>
    <t xml:space="preserve">Quantified Benefits (beyond run-cost savings)</t>
  </si>
  <si>
    <t xml:space="preserve">Cost savings versus the status quo are calculated automatically on the Summary. Only enter benefits here that the business owner agrees to be measured on.</t>
  </si>
  <si>
    <t xml:space="preserve">Benefit</t>
  </si>
  <si>
    <t xml:space="preserve">Productivity: hours saved per year</t>
  </si>
  <si>
    <t xml:space="preserve">Loaded hourly rate</t>
  </si>
  <si>
    <t xml:space="preserve">Productivity value</t>
  </si>
  <si>
    <t xml:space="preserve">Avoided upgrade or refresh costs (if not in Current State)</t>
  </si>
  <si>
    <t xml:space="preserve">Retired tools and licenses not listed elsewhere</t>
  </si>
  <si>
    <t xml:space="preserve">Revenue or margin enabled by new analytics</t>
  </si>
  <si>
    <t xml:space="preserve">Risk or compliance cost avoided</t>
  </si>
  <si>
    <t xml:space="preserve">Other quantified benefit</t>
  </si>
  <si>
    <t xml:space="preserve">Total quantified benefits</t>
  </si>
  <si>
    <t xml:space="preserve">Qualitative benefits (list, not scored)</t>
  </si>
  <si>
    <t xml:space="preserve">Lean Business Case: Program Epic</t>
  </si>
  <si>
    <t xml:space="preserve">Narrative for the Portfolio Kanban (Reviewing &gt; Analyzing &gt; Ready). Keep each answer short.</t>
  </si>
  <si>
    <t xml:space="preserve">Field</t>
  </si>
  <si>
    <t xml:space="preserve">Response</t>
  </si>
  <si>
    <t xml:space="preserve">Epic name</t>
  </si>
  <si>
    <t xml:space="preserve">Epic owner</t>
  </si>
  <si>
    <t xml:space="preserve">Funnel entry date</t>
  </si>
  <si>
    <t xml:space="preserve">Epic hypothesis: For (customers) who (need), the (solution) is a (how) that (value). Unlike (current state), our solution (differentiator).</t>
  </si>
  <si>
    <t xml:space="preserve">Business outcomes (measurable)</t>
  </si>
  <si>
    <t xml:space="preserve">Leading indicators</t>
  </si>
  <si>
    <t xml:space="preserve">Non-functional requirements (security, compliance, performance)</t>
  </si>
  <si>
    <t xml:space="preserve">Minimum Viable Product (MVP) definition, e.g. first release</t>
  </si>
  <si>
    <t xml:space="preserve">In scope</t>
  </si>
  <si>
    <t xml:space="preserve">Out of scope</t>
  </si>
  <si>
    <t xml:space="preserve">Strategic Themes supported</t>
  </si>
  <si>
    <t xml:space="preserve">Key risks (link to RAID log)</t>
  </si>
  <si>
    <t xml:space="preserve">Solution alternatives considered</t>
  </si>
  <si>
    <t xml:space="preserve">Analysis summary (link to Summary tab)</t>
  </si>
  <si>
    <t xml:space="preserve">Go / No-Go decision, date and decision-maker</t>
  </si>
</sst>
</file>

<file path=xl/styles.xml><?xml version="1.0" encoding="utf-8"?>
<styleSheet xmlns="http://schemas.openxmlformats.org/spreadsheetml/2006/main">
  <numFmts count="8">
    <numFmt numFmtId="164" formatCode="General"/>
    <numFmt numFmtId="165" formatCode="\$#,##0;&quot;($&quot;#,##0\);\-"/>
    <numFmt numFmtId="166" formatCode="0.0%"/>
    <numFmt numFmtId="167" formatCode="mm/dd/yyyy"/>
    <numFmt numFmtId="168" formatCode="0"/>
    <numFmt numFmtId="169" formatCode="0%"/>
    <numFmt numFmtId="170" formatCode="@"/>
    <numFmt numFmtId="171" formatCode="#,##0"/>
  </numFmts>
  <fonts count="18">
    <font>
      <sz val="11"/>
      <color theme="1"/>
      <name val="Calibri"/>
      <family val="2"/>
      <charset val="1"/>
    </font>
    <font>
      <sz val="10"/>
      <name val="Arial"/>
      <family val="0"/>
    </font>
    <font>
      <sz val="10"/>
      <name val="Arial"/>
      <family val="0"/>
    </font>
    <font>
      <sz val="10"/>
      <name val="Arial"/>
      <family val="0"/>
    </font>
    <font>
      <b val="true"/>
      <sz val="18"/>
      <color rgb="FF0D2849"/>
      <name val="Montserrat"/>
      <family val="0"/>
      <charset val="1"/>
    </font>
    <font>
      <i val="true"/>
      <sz val="10"/>
      <color rgb="FF996220"/>
      <name val="Montserrat"/>
      <family val="0"/>
      <charset val="1"/>
    </font>
    <font>
      <b val="true"/>
      <sz val="10"/>
      <color rgb="FF0D2849"/>
      <name val="Montserrat"/>
      <family val="0"/>
      <charset val="1"/>
    </font>
    <font>
      <sz val="10"/>
      <color rgb="FF000000"/>
      <name val="Montserrat"/>
      <family val="0"/>
      <charset val="1"/>
    </font>
    <font>
      <sz val="10"/>
      <color rgb="FF0000FF"/>
      <name val="Montserrat"/>
      <family val="0"/>
      <charset val="1"/>
    </font>
    <font>
      <sz val="8"/>
      <color rgb="FF996220"/>
      <name val="Montserrat"/>
      <family val="0"/>
      <charset val="1"/>
    </font>
    <font>
      <b val="true"/>
      <sz val="14"/>
      <color rgb="FF0D2849"/>
      <name val="Montserrat"/>
      <family val="0"/>
      <charset val="1"/>
    </font>
    <font>
      <i val="true"/>
      <sz val="9"/>
      <color rgb="FF996220"/>
      <name val="Montserrat"/>
      <family val="0"/>
      <charset val="1"/>
    </font>
    <font>
      <b val="true"/>
      <sz val="10"/>
      <color rgb="FFFFFFFF"/>
      <name val="Montserrat"/>
      <family val="0"/>
      <charset val="1"/>
    </font>
    <font>
      <b val="true"/>
      <sz val="10"/>
      <color rgb="FF000000"/>
      <name val="Montserrat"/>
      <family val="0"/>
      <charset val="1"/>
    </font>
    <font>
      <b val="true"/>
      <sz val="12"/>
      <color rgb="FF0D2849"/>
      <name val="Montserrat"/>
      <family val="0"/>
      <charset val="1"/>
    </font>
    <font>
      <i val="true"/>
      <sz val="9"/>
      <color rgb="FF595959"/>
      <name val="Montserrat"/>
      <family val="0"/>
      <charset val="1"/>
    </font>
    <font>
      <sz val="10"/>
      <color rgb="FF595959"/>
      <name val="Montserrat"/>
      <family val="0"/>
      <charset val="1"/>
    </font>
    <font>
      <sz val="9"/>
      <color rgb="FF595959"/>
      <name val="Montserrat"/>
      <family val="0"/>
      <charset val="1"/>
    </font>
  </fonts>
  <fills count="5">
    <fill>
      <patternFill patternType="none"/>
    </fill>
    <fill>
      <patternFill patternType="gray125"/>
    </fill>
    <fill>
      <patternFill patternType="solid">
        <fgColor rgb="FFF6C882"/>
        <bgColor rgb="FFC0C0C0"/>
      </patternFill>
    </fill>
    <fill>
      <patternFill patternType="solid">
        <fgColor rgb="FFFFF2CC"/>
        <bgColor rgb="FFFFFFFF"/>
      </patternFill>
    </fill>
    <fill>
      <patternFill patternType="solid">
        <fgColor rgb="FF0D2849"/>
        <bgColor rgb="FF333333"/>
      </patternFill>
    </fill>
  </fills>
  <borders count="2">
    <border diagonalUp="false" diagonalDown="false">
      <left/>
      <right/>
      <top/>
      <bottom/>
      <diagonal/>
    </border>
    <border diagonalUp="false" diagonalDown="false">
      <left style="thin">
        <color rgb="FFCBD1D7"/>
      </left>
      <right style="thin">
        <color rgb="FFCBD1D7"/>
      </right>
      <top style="thin">
        <color rgb="FFCBD1D7"/>
      </top>
      <bottom style="thin">
        <color rgb="FFCBD1D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xf numFmtId="164" fontId="13" fillId="2" borderId="1"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5" fontId="13" fillId="2" borderId="1"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5" fontId="13" fillId="0" borderId="1" xfId="0" applyFont="true" applyBorder="true" applyAlignment="true" applyProtection="false">
      <alignment horizontal="general" vertical="top" textRotation="0" wrapText="true" indent="0" shrinkToFit="false"/>
      <protection locked="true" hidden="false"/>
    </xf>
    <xf numFmtId="166" fontId="13" fillId="0" borderId="1" xfId="0" applyFont="true" applyBorder="true" applyAlignment="true" applyProtection="false">
      <alignment horizontal="general" vertical="top" textRotation="0" wrapText="true" indent="0" shrinkToFit="false"/>
      <protection locked="true" hidden="false"/>
    </xf>
    <xf numFmtId="167" fontId="13" fillId="0" borderId="1"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top" textRotation="0" wrapText="fals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8" fontId="8" fillId="3" borderId="1" xfId="0" applyFont="true" applyBorder="true" applyAlignment="true" applyProtection="false">
      <alignment horizontal="general" vertical="top" textRotation="0" wrapText="false" indent="0" shrinkToFit="false"/>
      <protection locked="true" hidden="false"/>
    </xf>
    <xf numFmtId="166" fontId="8" fillId="3" borderId="1" xfId="0" applyFont="true" applyBorder="true" applyAlignment="true" applyProtection="false">
      <alignment horizontal="general" vertical="top" textRotation="0" wrapText="false" indent="0" shrinkToFit="false"/>
      <protection locked="true" hidden="false"/>
    </xf>
    <xf numFmtId="167" fontId="8" fillId="3" borderId="1" xfId="0" applyFont="true" applyBorder="true" applyAlignment="true" applyProtection="false">
      <alignment horizontal="general" vertical="top" textRotation="0" wrapText="false" indent="0" shrinkToFit="false"/>
      <protection locked="true" hidden="false"/>
    </xf>
    <xf numFmtId="169" fontId="8" fillId="3" borderId="1" xfId="0" applyFont="true" applyBorder="true" applyAlignment="true" applyProtection="false">
      <alignment horizontal="general" vertical="top"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70" fontId="8" fillId="3" borderId="1" xfId="0" applyFont="true" applyBorder="true" applyAlignment="true" applyProtection="false">
      <alignment horizontal="general" vertical="top" textRotation="0" wrapText="false" indent="0" shrinkToFit="false"/>
      <protection locked="true" hidden="false"/>
    </xf>
    <xf numFmtId="165" fontId="8" fillId="3" borderId="1" xfId="0" applyFont="true" applyBorder="true" applyAlignment="true" applyProtection="false">
      <alignment horizontal="general" vertical="top" textRotation="0" wrapText="false" indent="0" shrinkToFit="false"/>
      <protection locked="true" hidden="false"/>
    </xf>
    <xf numFmtId="164" fontId="17"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71" fontId="8" fillId="3" borderId="1" xfId="0" applyFont="true" applyBorder="true" applyAlignment="true" applyProtection="false">
      <alignment horizontal="general" vertical="top" textRotation="0" wrapText="fals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FF2CC"/>
      <rgbColor rgb="FFCCFFFF"/>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6C882"/>
      <rgbColor rgb="FF3366FF"/>
      <rgbColor rgb="FF33CCCC"/>
      <rgbColor rgb="FF99CC00"/>
      <rgbColor rgb="FFFFCC00"/>
      <rgbColor rgb="FFFF9900"/>
      <rgbColor rgb="FFFF6600"/>
      <rgbColor rgb="FF595959"/>
      <rgbColor rgb="FF969696"/>
      <rgbColor rgb="FF0D2849"/>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738720</xdr:colOff>
      <xdr:row>0</xdr:row>
      <xdr:rowOff>552240</xdr:rowOff>
    </xdr:to>
    <xdr:pic>
      <xdr:nvPicPr>
        <xdr:cNvPr id="0" name="Image 1" descr="Picture"/>
        <xdr:cNvPicPr/>
      </xdr:nvPicPr>
      <xdr:blipFill>
        <a:blip r:embed="rId1"/>
        <a:stretch/>
      </xdr:blipFill>
      <xdr:spPr>
        <a:xfrm>
          <a:off x="0" y="0"/>
          <a:ext cx="2571480" cy="5522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5"/>
  </cols>
  <sheetData>
    <row r="1" customFormat="false" ht="48" hidden="false" customHeight="true" outlineLevel="0" collapsed="false"/>
    <row r="4" customFormat="false" ht="22.05" hidden="false" customHeight="false" outlineLevel="0" collapsed="false">
      <c r="A4" s="1" t="s">
        <v>0</v>
      </c>
    </row>
    <row r="5" customFormat="false" ht="15" hidden="false" customHeight="false" outlineLevel="0" collapsed="false">
      <c r="A5" s="2" t="s">
        <v>1</v>
      </c>
    </row>
    <row r="6" customFormat="false" ht="3.75" hidden="false" customHeight="true" outlineLevel="0" collapsed="false">
      <c r="A6" s="3"/>
      <c r="B6" s="3"/>
      <c r="C6" s="3"/>
      <c r="D6" s="3"/>
      <c r="E6" s="3"/>
      <c r="F6" s="3"/>
    </row>
    <row r="8" customFormat="false" ht="60" hidden="false" customHeight="true" outlineLevel="0" collapsed="false">
      <c r="A8" s="4" t="s">
        <v>2</v>
      </c>
      <c r="B8" s="5" t="s">
        <v>3</v>
      </c>
    </row>
    <row r="9" customFormat="false" ht="120" hidden="false" customHeight="true" outlineLevel="0" collapsed="false">
      <c r="A9" s="4" t="s">
        <v>4</v>
      </c>
      <c r="B9" s="5" t="s">
        <v>5</v>
      </c>
    </row>
    <row r="10" customFormat="false" ht="45" hidden="false" customHeight="true" outlineLevel="0" collapsed="false">
      <c r="A10" s="4" t="s">
        <v>6</v>
      </c>
      <c r="B10" s="5" t="s">
        <v>7</v>
      </c>
    </row>
    <row r="11" customFormat="false" ht="45" hidden="false" customHeight="true" outlineLevel="0" collapsed="false">
      <c r="A11" s="4" t="s">
        <v>8</v>
      </c>
      <c r="B11" s="5" t="s">
        <v>9</v>
      </c>
    </row>
    <row r="12" customFormat="false" ht="30" hidden="false" customHeight="true" outlineLevel="0" collapsed="false">
      <c r="A12" s="4" t="s">
        <v>10</v>
      </c>
      <c r="B12" s="5" t="s">
        <v>11</v>
      </c>
    </row>
    <row r="13" customFormat="false" ht="45" hidden="false" customHeight="true" outlineLevel="0" collapsed="false">
      <c r="A13" s="4" t="s">
        <v>12</v>
      </c>
      <c r="B13" s="5" t="s">
        <v>13</v>
      </c>
    </row>
    <row r="14" customFormat="false" ht="15" hidden="false" customHeight="false" outlineLevel="0" collapsed="false">
      <c r="B14" s="6" t="s">
        <v>14</v>
      </c>
    </row>
    <row r="16" customFormat="false" ht="15" hidden="false" customHeight="false" outlineLevel="0" collapsed="false">
      <c r="A16" s="7" t="s">
        <v>15</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4"/>
    <col collapsed="false" customWidth="true" hidden="false" outlineLevel="0" max="7" min="3" style="0" width="15"/>
    <col collapsed="false" customWidth="true" hidden="false" outlineLevel="0" max="8" min="8" style="0" width="17"/>
  </cols>
  <sheetData>
    <row r="1" customFormat="false" ht="17.35" hidden="false" customHeight="false" outlineLevel="0" collapsed="false">
      <c r="A1" s="8" t="str">
        <f aca="false">"Business Case Summary: "&amp;IF(Inputs!B2="","[Program name]",Inputs!B2)</f>
        <v>Business Case Summary: [Program name]</v>
      </c>
    </row>
    <row r="2" customFormat="false" ht="15" hidden="false" customHeight="false" outlineLevel="0" collapsed="false">
      <c r="A2" s="9" t="s">
        <v>16</v>
      </c>
    </row>
    <row r="4" customFormat="false" ht="30" hidden="false" customHeight="true" outlineLevel="0" collapsed="false">
      <c r="A4" s="10" t="s">
        <v>17</v>
      </c>
      <c r="B4" s="10"/>
      <c r="C4" s="10" t="str">
        <f aca="false">Inputs!A12</f>
        <v>Year 1</v>
      </c>
      <c r="D4" s="10" t="str">
        <f aca="false">Inputs!B12</f>
        <v>Year 2</v>
      </c>
      <c r="E4" s="10" t="str">
        <f aca="false">Inputs!C12</f>
        <v>Year 3</v>
      </c>
      <c r="F4" s="10" t="str">
        <f aca="false">Inputs!D12</f>
        <v>Year 4</v>
      </c>
      <c r="G4" s="10" t="str">
        <f aca="false">Inputs!E12</f>
        <v>Year 5</v>
      </c>
      <c r="H4" s="10" t="s">
        <v>18</v>
      </c>
    </row>
    <row r="5" customFormat="false" ht="15" hidden="false" customHeight="false" outlineLevel="0" collapsed="false">
      <c r="A5" s="11" t="s">
        <v>19</v>
      </c>
      <c r="B5" s="11"/>
      <c r="C5" s="12" t="n">
        <f aca="false">'Current State'!C13</f>
        <v>0</v>
      </c>
      <c r="D5" s="12" t="n">
        <f aca="false">'Current State'!D13</f>
        <v>0</v>
      </c>
      <c r="E5" s="12" t="n">
        <f aca="false">'Current State'!E13</f>
        <v>0</v>
      </c>
      <c r="F5" s="12" t="n">
        <f aca="false">'Current State'!F13</f>
        <v>0</v>
      </c>
      <c r="G5" s="12" t="n">
        <f aca="false">'Current State'!G13</f>
        <v>0</v>
      </c>
      <c r="H5" s="12" t="n">
        <f aca="false">SUM(C5:G5)</f>
        <v>0</v>
      </c>
    </row>
    <row r="6" customFormat="false" ht="15" hidden="false" customHeight="false" outlineLevel="0" collapsed="false">
      <c r="A6" s="11" t="s">
        <v>20</v>
      </c>
      <c r="B6" s="11"/>
      <c r="C6" s="12" t="n">
        <f aca="false">'Current State'!C16</f>
        <v>0</v>
      </c>
      <c r="D6" s="12" t="n">
        <f aca="false">'Current State'!D16</f>
        <v>0</v>
      </c>
      <c r="E6" s="12" t="n">
        <f aca="false">'Current State'!E16</f>
        <v>0</v>
      </c>
      <c r="F6" s="12" t="n">
        <f aca="false">'Current State'!F16</f>
        <v>0</v>
      </c>
      <c r="G6" s="12" t="n">
        <f aca="false">'Current State'!G16</f>
        <v>0</v>
      </c>
      <c r="H6" s="12" t="n">
        <f aca="false">SUM(C6:G6)</f>
        <v>0</v>
      </c>
    </row>
    <row r="7" customFormat="false" ht="15" hidden="false" customHeight="false" outlineLevel="0" collapsed="false">
      <c r="A7" s="11" t="s">
        <v>21</v>
      </c>
      <c r="B7" s="11"/>
      <c r="C7" s="12" t="n">
        <f aca="false">'Future State'!C13</f>
        <v>0</v>
      </c>
      <c r="D7" s="12" t="n">
        <f aca="false">'Future State'!D13</f>
        <v>0</v>
      </c>
      <c r="E7" s="12" t="n">
        <f aca="false">'Future State'!E13</f>
        <v>0</v>
      </c>
      <c r="F7" s="12" t="n">
        <f aca="false">'Future State'!F13</f>
        <v>0</v>
      </c>
      <c r="G7" s="12" t="n">
        <f aca="false">'Future State'!G13</f>
        <v>0</v>
      </c>
      <c r="H7" s="12" t="n">
        <f aca="false">SUM(C7:G7)</f>
        <v>0</v>
      </c>
    </row>
    <row r="8" customFormat="false" ht="15" hidden="false" customHeight="false" outlineLevel="0" collapsed="false">
      <c r="A8" s="11" t="s">
        <v>22</v>
      </c>
      <c r="B8" s="11"/>
      <c r="C8" s="12" t="n">
        <f aca="false">'One-Time Costs'!C17</f>
        <v>0</v>
      </c>
      <c r="D8" s="12" t="n">
        <f aca="false">'One-Time Costs'!D17</f>
        <v>0</v>
      </c>
      <c r="E8" s="12" t="n">
        <f aca="false">'One-Time Costs'!E17</f>
        <v>0</v>
      </c>
      <c r="F8" s="12" t="n">
        <f aca="false">'One-Time Costs'!F17</f>
        <v>0</v>
      </c>
      <c r="G8" s="12" t="n">
        <f aca="false">'One-Time Costs'!G17</f>
        <v>0</v>
      </c>
      <c r="H8" s="12" t="n">
        <f aca="false">SUM(C8:G8)</f>
        <v>0</v>
      </c>
    </row>
    <row r="9" customFormat="false" ht="15" hidden="false" customHeight="false" outlineLevel="0" collapsed="false">
      <c r="A9" s="13" t="s">
        <v>23</v>
      </c>
      <c r="B9" s="14"/>
      <c r="C9" s="15" t="n">
        <f aca="false">C6+C7+C8</f>
        <v>0</v>
      </c>
      <c r="D9" s="15" t="n">
        <f aca="false">D6+D7+D8</f>
        <v>0</v>
      </c>
      <c r="E9" s="15" t="n">
        <f aca="false">E6+E7+E8</f>
        <v>0</v>
      </c>
      <c r="F9" s="15" t="n">
        <f aca="false">F6+F7+F8</f>
        <v>0</v>
      </c>
      <c r="G9" s="15" t="n">
        <f aca="false">G6+G7+G8</f>
        <v>0</v>
      </c>
      <c r="H9" s="15" t="n">
        <f aca="false">SUM(C9:G9)</f>
        <v>0</v>
      </c>
    </row>
    <row r="10" customFormat="false" ht="15" hidden="false" customHeight="false" outlineLevel="0" collapsed="false">
      <c r="A10" s="11" t="s">
        <v>24</v>
      </c>
      <c r="B10" s="11"/>
      <c r="C10" s="12" t="n">
        <f aca="false">C5-C9</f>
        <v>0</v>
      </c>
      <c r="D10" s="12" t="n">
        <f aca="false">D5-D9</f>
        <v>0</v>
      </c>
      <c r="E10" s="12" t="n">
        <f aca="false">E5-E9</f>
        <v>0</v>
      </c>
      <c r="F10" s="12" t="n">
        <f aca="false">F5-F9</f>
        <v>0</v>
      </c>
      <c r="G10" s="12" t="n">
        <f aca="false">G5-G9</f>
        <v>0</v>
      </c>
      <c r="H10" s="12" t="n">
        <f aca="false">SUM(C10:G10)</f>
        <v>0</v>
      </c>
    </row>
    <row r="11" customFormat="false" ht="15" hidden="false" customHeight="false" outlineLevel="0" collapsed="false">
      <c r="A11" s="11" t="s">
        <v>25</v>
      </c>
      <c r="B11" s="11"/>
      <c r="C11" s="12" t="n">
        <f aca="false">Benefits!C13</f>
        <v>0</v>
      </c>
      <c r="D11" s="12" t="n">
        <f aca="false">Benefits!D13</f>
        <v>0</v>
      </c>
      <c r="E11" s="12" t="n">
        <f aca="false">Benefits!E13</f>
        <v>0</v>
      </c>
      <c r="F11" s="12" t="n">
        <f aca="false">Benefits!F13</f>
        <v>0</v>
      </c>
      <c r="G11" s="12" t="n">
        <f aca="false">Benefits!G13</f>
        <v>0</v>
      </c>
      <c r="H11" s="12" t="n">
        <f aca="false">SUM(C11:G11)</f>
        <v>0</v>
      </c>
    </row>
    <row r="12" customFormat="false" ht="15" hidden="false" customHeight="false" outlineLevel="0" collapsed="false">
      <c r="A12" s="13" t="s">
        <v>26</v>
      </c>
      <c r="B12" s="14"/>
      <c r="C12" s="15" t="n">
        <f aca="false">C10+C11</f>
        <v>0</v>
      </c>
      <c r="D12" s="15" t="n">
        <f aca="false">D10+D11</f>
        <v>0</v>
      </c>
      <c r="E12" s="15" t="n">
        <f aca="false">E10+E11</f>
        <v>0</v>
      </c>
      <c r="F12" s="15" t="n">
        <f aca="false">F10+F11</f>
        <v>0</v>
      </c>
      <c r="G12" s="15" t="n">
        <f aca="false">G10+G11</f>
        <v>0</v>
      </c>
      <c r="H12" s="15" t="n">
        <f aca="false">SUM(C12:G12)</f>
        <v>0</v>
      </c>
    </row>
    <row r="13" customFormat="false" ht="15" hidden="false" customHeight="false" outlineLevel="0" collapsed="false">
      <c r="A13" s="13" t="s">
        <v>27</v>
      </c>
      <c r="B13" s="14"/>
      <c r="C13" s="15" t="n">
        <f aca="false">C12</f>
        <v>0</v>
      </c>
      <c r="D13" s="15" t="n">
        <f aca="false">C13+D12</f>
        <v>0</v>
      </c>
      <c r="E13" s="15" t="n">
        <f aca="false">D13+E12</f>
        <v>0</v>
      </c>
      <c r="F13" s="15" t="n">
        <f aca="false">E13+F12</f>
        <v>0</v>
      </c>
      <c r="G13" s="15" t="n">
        <f aca="false">F13+G12</f>
        <v>0</v>
      </c>
      <c r="H13" s="15" t="n">
        <f aca="false">G13</f>
        <v>0</v>
      </c>
    </row>
    <row r="15" customFormat="false" ht="15" hidden="true" customHeight="false" outlineLevel="0" collapsed="false">
      <c r="C15" s="0" t="n">
        <f aca="false">IF(C13&gt;=0,1,99)</f>
        <v>1</v>
      </c>
      <c r="D15" s="0" t="n">
        <f aca="false">IF(D13&gt;=0,2,99)</f>
        <v>2</v>
      </c>
      <c r="E15" s="0" t="n">
        <f aca="false">IF(E13&gt;=0,3,99)</f>
        <v>3</v>
      </c>
      <c r="F15" s="0" t="n">
        <f aca="false">IF(F13&gt;=0,4,99)</f>
        <v>4</v>
      </c>
      <c r="G15" s="0" t="n">
        <f aca="false">IF(G13&gt;=0,5,99)</f>
        <v>5</v>
      </c>
    </row>
    <row r="17" customFormat="false" ht="15" hidden="false" customHeight="false" outlineLevel="0" collapsed="false">
      <c r="A17" s="16" t="s">
        <v>28</v>
      </c>
    </row>
    <row r="18" customFormat="false" ht="15" hidden="false" customHeight="false" outlineLevel="0" collapsed="false">
      <c r="A18" s="17" t="s">
        <v>29</v>
      </c>
      <c r="C18" s="18" t="n">
        <f aca="false">NPV(Inputs!B4,C12:G12)</f>
        <v>0</v>
      </c>
      <c r="D18" s="18"/>
    </row>
    <row r="19" customFormat="false" ht="15" hidden="false" customHeight="false" outlineLevel="0" collapsed="false">
      <c r="A19" s="17" t="s">
        <v>30</v>
      </c>
      <c r="C19" s="19" t="str">
        <f aca="false">IF(H8=0,"Enter inputs",H12/H8)</f>
        <v>Enter inputs</v>
      </c>
      <c r="D19" s="19"/>
    </row>
    <row r="20" customFormat="false" ht="15" hidden="false" customHeight="false" outlineLevel="0" collapsed="false">
      <c r="A20" s="17" t="s">
        <v>31</v>
      </c>
      <c r="C20" s="17" t="str">
        <f aca="false">IF(H8=0,"Enter inputs",IF(MIN(C15:G15)=99,"Not within 5 years",INDEX(C4:G4,MIN(C15:G15))))</f>
        <v>Enter inputs</v>
      </c>
      <c r="D20" s="17"/>
    </row>
    <row r="21" customFormat="false" ht="15" hidden="false" customHeight="false" outlineLevel="0" collapsed="false">
      <c r="A21" s="17" t="s">
        <v>32</v>
      </c>
      <c r="C21" s="20" t="str">
        <f aca="false">IF(Inputs!B5="","Not entered",Inputs!B5)</f>
        <v>Not entered</v>
      </c>
      <c r="D21" s="20"/>
    </row>
    <row r="23" customFormat="false" ht="15" hidden="false" customHeight="false" outlineLevel="0" collapsed="false">
      <c r="A23" s="21" t="s">
        <v>33</v>
      </c>
    </row>
    <row r="24" customFormat="false" ht="15" hidden="false" customHeight="false" outlineLevel="0" collapsed="false">
      <c r="A24" s="7" t="s">
        <v>15</v>
      </c>
    </row>
  </sheetData>
  <mergeCells count="4">
    <mergeCell ref="C18:D18"/>
    <mergeCell ref="C19:D19"/>
    <mergeCell ref="C20:D20"/>
    <mergeCell ref="C21:D21"/>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22"/>
    <col collapsed="false" customWidth="true" hidden="false" outlineLevel="0" max="3" min="3" style="0" width="60"/>
    <col collapsed="false" customWidth="true" hidden="false" outlineLevel="0" max="5" min="4" style="0" width="14"/>
  </cols>
  <sheetData>
    <row r="1" customFormat="false" ht="30" hidden="false" customHeight="true" outlineLevel="0" collapsed="false">
      <c r="A1" s="10" t="s">
        <v>34</v>
      </c>
      <c r="B1" s="10" t="s">
        <v>35</v>
      </c>
      <c r="C1" s="10" t="s">
        <v>36</v>
      </c>
    </row>
    <row r="2" customFormat="false" ht="15" hidden="false" customHeight="false" outlineLevel="0" collapsed="false">
      <c r="A2" s="17" t="s">
        <v>37</v>
      </c>
      <c r="B2" s="22"/>
      <c r="C2" s="23" t="s">
        <v>38</v>
      </c>
    </row>
    <row r="3" customFormat="false" ht="15" hidden="false" customHeight="false" outlineLevel="0" collapsed="false">
      <c r="A3" s="17" t="s">
        <v>39</v>
      </c>
      <c r="B3" s="24"/>
      <c r="C3" s="23" t="s">
        <v>40</v>
      </c>
    </row>
    <row r="4" customFormat="false" ht="15" hidden="false" customHeight="false" outlineLevel="0" collapsed="false">
      <c r="A4" s="17" t="s">
        <v>41</v>
      </c>
      <c r="B4" s="25"/>
      <c r="C4" s="23" t="s">
        <v>42</v>
      </c>
    </row>
    <row r="5" customFormat="false" ht="25.35" hidden="false" customHeight="false" outlineLevel="0" collapsed="false">
      <c r="A5" s="17" t="s">
        <v>43</v>
      </c>
      <c r="B5" s="26"/>
      <c r="C5" s="23" t="s">
        <v>44</v>
      </c>
    </row>
    <row r="6" customFormat="false" ht="15" hidden="false" customHeight="false" outlineLevel="0" collapsed="false">
      <c r="A6" s="17" t="s">
        <v>45</v>
      </c>
      <c r="B6" s="27"/>
      <c r="C6" s="23" t="s">
        <v>46</v>
      </c>
    </row>
    <row r="7" customFormat="false" ht="15" hidden="false" customHeight="false" outlineLevel="0" collapsed="false">
      <c r="A7" s="17" t="s">
        <v>47</v>
      </c>
      <c r="B7" s="22"/>
      <c r="C7" s="23"/>
    </row>
    <row r="8" customFormat="false" ht="15" hidden="false" customHeight="false" outlineLevel="0" collapsed="false">
      <c r="A8" s="17" t="s">
        <v>48</v>
      </c>
      <c r="B8" s="26"/>
      <c r="C8" s="23"/>
    </row>
    <row r="11" customFormat="false" ht="15" hidden="false" customHeight="false" outlineLevel="0" collapsed="false">
      <c r="A11" s="28" t="s">
        <v>49</v>
      </c>
    </row>
    <row r="12" customFormat="false" ht="15" hidden="false" customHeight="false" outlineLevel="0" collapsed="false">
      <c r="A12" s="29" t="str">
        <f aca="false">IF(Inputs!$B$3="","Year 1","FY"&amp;(Inputs!$B$3+0))</f>
        <v>Year 1</v>
      </c>
      <c r="B12" s="29" t="str">
        <f aca="false">IF(Inputs!$B$3="","Year 2","FY"&amp;(Inputs!$B$3+1))</f>
        <v>Year 2</v>
      </c>
      <c r="C12" s="29" t="str">
        <f aca="false">IF(Inputs!$B$3="","Year 3","FY"&amp;(Inputs!$B$3+2))</f>
        <v>Year 3</v>
      </c>
      <c r="D12" s="29" t="str">
        <f aca="false">IF(Inputs!$B$3="","Year 4","FY"&amp;(Inputs!$B$3+3))</f>
        <v>Year 4</v>
      </c>
      <c r="E12" s="29" t="str">
        <f aca="false">IF(Inputs!$B$3="","Year 5","FY"&amp;(Inputs!$B$3+4))</f>
        <v>Year 5</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38"/>
    <col collapsed="false" customWidth="true" hidden="false" outlineLevel="0" max="7" min="3" style="0" width="15"/>
    <col collapsed="false" customWidth="true" hidden="false" outlineLevel="0" max="8" min="8" style="0" width="17"/>
  </cols>
  <sheetData>
    <row r="1" customFormat="false" ht="17.35" hidden="false" customHeight="false" outlineLevel="0" collapsed="false">
      <c r="A1" s="8" t="s">
        <v>50</v>
      </c>
    </row>
    <row r="2" customFormat="false" ht="15" hidden="false" customHeight="false" outlineLevel="0" collapsed="false">
      <c r="A2" s="9" t="s">
        <v>51</v>
      </c>
    </row>
    <row r="4" customFormat="false" ht="30" hidden="false" customHeight="true" outlineLevel="0" collapsed="false">
      <c r="A4" s="10" t="s">
        <v>52</v>
      </c>
      <c r="B4" s="10" t="s">
        <v>36</v>
      </c>
      <c r="C4" s="10" t="str">
        <f aca="false">Inputs!A12</f>
        <v>Year 1</v>
      </c>
      <c r="D4" s="10" t="str">
        <f aca="false">Inputs!B12</f>
        <v>Year 2</v>
      </c>
      <c r="E4" s="10" t="str">
        <f aca="false">Inputs!C12</f>
        <v>Year 3</v>
      </c>
      <c r="F4" s="10" t="str">
        <f aca="false">Inputs!D12</f>
        <v>Year 4</v>
      </c>
      <c r="G4" s="10" t="str">
        <f aca="false">Inputs!E12</f>
        <v>Year 5</v>
      </c>
      <c r="H4" s="10" t="s">
        <v>18</v>
      </c>
    </row>
    <row r="5" customFormat="false" ht="15" hidden="false" customHeight="false" outlineLevel="0" collapsed="false">
      <c r="A5" s="11" t="s">
        <v>53</v>
      </c>
      <c r="B5" s="30"/>
      <c r="C5" s="31"/>
      <c r="D5" s="31"/>
      <c r="E5" s="31"/>
      <c r="F5" s="31"/>
      <c r="G5" s="31"/>
      <c r="H5" s="12" t="n">
        <f aca="false">SUM(C5:G5)</f>
        <v>0</v>
      </c>
    </row>
    <row r="6" customFormat="false" ht="15" hidden="false" customHeight="false" outlineLevel="0" collapsed="false">
      <c r="A6" s="11" t="s">
        <v>54</v>
      </c>
      <c r="B6" s="30"/>
      <c r="C6" s="31"/>
      <c r="D6" s="31"/>
      <c r="E6" s="31"/>
      <c r="F6" s="31"/>
      <c r="G6" s="31"/>
      <c r="H6" s="12" t="n">
        <f aca="false">SUM(C6:G6)</f>
        <v>0</v>
      </c>
    </row>
    <row r="7" customFormat="false" ht="15" hidden="false" customHeight="false" outlineLevel="0" collapsed="false">
      <c r="A7" s="11" t="s">
        <v>55</v>
      </c>
      <c r="B7" s="30"/>
      <c r="C7" s="31"/>
      <c r="D7" s="31"/>
      <c r="E7" s="31"/>
      <c r="F7" s="31"/>
      <c r="G7" s="31"/>
      <c r="H7" s="12" t="n">
        <f aca="false">SUM(C7:G7)</f>
        <v>0</v>
      </c>
    </row>
    <row r="8" customFormat="false" ht="15" hidden="false" customHeight="false" outlineLevel="0" collapsed="false">
      <c r="A8" s="11" t="s">
        <v>56</v>
      </c>
      <c r="B8" s="30"/>
      <c r="C8" s="31"/>
      <c r="D8" s="31"/>
      <c r="E8" s="31"/>
      <c r="F8" s="31"/>
      <c r="G8" s="31"/>
      <c r="H8" s="12" t="n">
        <f aca="false">SUM(C8:G8)</f>
        <v>0</v>
      </c>
    </row>
    <row r="9" customFormat="false" ht="15" hidden="false" customHeight="false" outlineLevel="0" collapsed="false">
      <c r="A9" s="11" t="s">
        <v>57</v>
      </c>
      <c r="B9" s="30"/>
      <c r="C9" s="31"/>
      <c r="D9" s="31"/>
      <c r="E9" s="31"/>
      <c r="F9" s="31"/>
      <c r="G9" s="31"/>
      <c r="H9" s="12" t="n">
        <f aca="false">SUM(C9:G9)</f>
        <v>0</v>
      </c>
    </row>
    <row r="10" customFormat="false" ht="15" hidden="false" customHeight="false" outlineLevel="0" collapsed="false">
      <c r="A10" s="11" t="s">
        <v>58</v>
      </c>
      <c r="B10" s="30"/>
      <c r="C10" s="31"/>
      <c r="D10" s="31"/>
      <c r="E10" s="31"/>
      <c r="F10" s="31"/>
      <c r="G10" s="31"/>
      <c r="H10" s="12" t="n">
        <f aca="false">SUM(C10:G10)</f>
        <v>0</v>
      </c>
    </row>
    <row r="11" customFormat="false" ht="15" hidden="false" customHeight="false" outlineLevel="0" collapsed="false">
      <c r="A11" s="11" t="s">
        <v>59</v>
      </c>
      <c r="B11" s="30"/>
      <c r="C11" s="31"/>
      <c r="D11" s="31"/>
      <c r="E11" s="31"/>
      <c r="F11" s="31"/>
      <c r="G11" s="31"/>
      <c r="H11" s="12" t="n">
        <f aca="false">SUM(C11:G11)</f>
        <v>0</v>
      </c>
    </row>
    <row r="12" customFormat="false" ht="15" hidden="false" customHeight="false" outlineLevel="0" collapsed="false">
      <c r="A12" s="11" t="s">
        <v>60</v>
      </c>
      <c r="B12" s="30"/>
      <c r="C12" s="31"/>
      <c r="D12" s="31"/>
      <c r="E12" s="31"/>
      <c r="F12" s="31"/>
      <c r="G12" s="31"/>
      <c r="H12" s="12" t="n">
        <f aca="false">SUM(C12:G12)</f>
        <v>0</v>
      </c>
    </row>
    <row r="13" customFormat="false" ht="15" hidden="false" customHeight="false" outlineLevel="0" collapsed="false">
      <c r="A13" s="13" t="s">
        <v>61</v>
      </c>
      <c r="B13" s="14"/>
      <c r="C13" s="15" t="n">
        <f aca="false">SUM(C5:C12)</f>
        <v>0</v>
      </c>
      <c r="D13" s="15" t="n">
        <f aca="false">SUM(D5:D12)</f>
        <v>0</v>
      </c>
      <c r="E13" s="15" t="n">
        <f aca="false">SUM(E5:E12)</f>
        <v>0</v>
      </c>
      <c r="F13" s="15" t="n">
        <f aca="false">SUM(F5:F12)</f>
        <v>0</v>
      </c>
      <c r="G13" s="15" t="n">
        <f aca="false">SUM(G5:G12)</f>
        <v>0</v>
      </c>
      <c r="H13" s="15" t="n">
        <f aca="false">SUM(H5:H12)</f>
        <v>0</v>
      </c>
    </row>
    <row r="15" customFormat="false" ht="30" hidden="false" customHeight="true" outlineLevel="0" collapsed="false">
      <c r="A15" s="28" t="s">
        <v>62</v>
      </c>
      <c r="B15" s="32" t="s">
        <v>63</v>
      </c>
      <c r="C15" s="27" t="n">
        <v>1</v>
      </c>
      <c r="D15" s="27" t="n">
        <v>1</v>
      </c>
      <c r="E15" s="27" t="n">
        <v>1</v>
      </c>
      <c r="F15" s="27" t="n">
        <v>1</v>
      </c>
      <c r="G15" s="27" t="n">
        <v>1</v>
      </c>
    </row>
    <row r="16" customFormat="false" ht="15" hidden="false" customHeight="false" outlineLevel="0" collapsed="false">
      <c r="A16" s="33" t="s">
        <v>20</v>
      </c>
      <c r="C16" s="18" t="n">
        <f aca="false">C13*C15</f>
        <v>0</v>
      </c>
      <c r="D16" s="18" t="n">
        <f aca="false">D13*D15</f>
        <v>0</v>
      </c>
      <c r="E16" s="18" t="n">
        <f aca="false">E13*E15</f>
        <v>0</v>
      </c>
      <c r="F16" s="18" t="n">
        <f aca="false">F13*F15</f>
        <v>0</v>
      </c>
      <c r="G16" s="18" t="n">
        <f aca="false">G13*G15</f>
        <v>0</v>
      </c>
      <c r="H16" s="18" t="n">
        <f aca="false">SUM(C16:G16)</f>
        <v>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38"/>
    <col collapsed="false" customWidth="true" hidden="false" outlineLevel="0" max="7" min="3" style="0" width="15"/>
    <col collapsed="false" customWidth="true" hidden="false" outlineLevel="0" max="8" min="8" style="0" width="17"/>
  </cols>
  <sheetData>
    <row r="1" customFormat="false" ht="17.35" hidden="false" customHeight="false" outlineLevel="0" collapsed="false">
      <c r="A1" s="8" t="s">
        <v>64</v>
      </c>
    </row>
    <row r="2" customFormat="false" ht="15" hidden="false" customHeight="false" outlineLevel="0" collapsed="false">
      <c r="A2" s="9" t="s">
        <v>65</v>
      </c>
    </row>
    <row r="4" customFormat="false" ht="30" hidden="false" customHeight="true" outlineLevel="0" collapsed="false">
      <c r="A4" s="10" t="s">
        <v>52</v>
      </c>
      <c r="B4" s="10" t="s">
        <v>36</v>
      </c>
      <c r="C4" s="10" t="str">
        <f aca="false">Inputs!A12</f>
        <v>Year 1</v>
      </c>
      <c r="D4" s="10" t="str">
        <f aca="false">Inputs!B12</f>
        <v>Year 2</v>
      </c>
      <c r="E4" s="10" t="str">
        <f aca="false">Inputs!C12</f>
        <v>Year 3</v>
      </c>
      <c r="F4" s="10" t="str">
        <f aca="false">Inputs!D12</f>
        <v>Year 4</v>
      </c>
      <c r="G4" s="10" t="str">
        <f aca="false">Inputs!E12</f>
        <v>Year 5</v>
      </c>
      <c r="H4" s="10" t="s">
        <v>18</v>
      </c>
    </row>
    <row r="5" customFormat="false" ht="15" hidden="false" customHeight="false" outlineLevel="0" collapsed="false">
      <c r="A5" s="11" t="s">
        <v>53</v>
      </c>
      <c r="B5" s="30"/>
      <c r="C5" s="31"/>
      <c r="D5" s="31"/>
      <c r="E5" s="31"/>
      <c r="F5" s="31"/>
      <c r="G5" s="31"/>
      <c r="H5" s="12" t="n">
        <f aca="false">SUM(C5:G5)</f>
        <v>0</v>
      </c>
    </row>
    <row r="6" customFormat="false" ht="15" hidden="false" customHeight="false" outlineLevel="0" collapsed="false">
      <c r="A6" s="11" t="s">
        <v>66</v>
      </c>
      <c r="B6" s="30"/>
      <c r="C6" s="31"/>
      <c r="D6" s="31"/>
      <c r="E6" s="31"/>
      <c r="F6" s="31"/>
      <c r="G6" s="31"/>
      <c r="H6" s="12" t="n">
        <f aca="false">SUM(C6:G6)</f>
        <v>0</v>
      </c>
    </row>
    <row r="7" customFormat="false" ht="15" hidden="false" customHeight="false" outlineLevel="0" collapsed="false">
      <c r="A7" s="11" t="s">
        <v>54</v>
      </c>
      <c r="B7" s="30"/>
      <c r="C7" s="31"/>
      <c r="D7" s="31"/>
      <c r="E7" s="31"/>
      <c r="F7" s="31"/>
      <c r="G7" s="31"/>
      <c r="H7" s="12" t="n">
        <f aca="false">SUM(C7:G7)</f>
        <v>0</v>
      </c>
    </row>
    <row r="8" customFormat="false" ht="15" hidden="false" customHeight="false" outlineLevel="0" collapsed="false">
      <c r="A8" s="11" t="s">
        <v>67</v>
      </c>
      <c r="B8" s="30"/>
      <c r="C8" s="31"/>
      <c r="D8" s="31"/>
      <c r="E8" s="31"/>
      <c r="F8" s="31"/>
      <c r="G8" s="31"/>
      <c r="H8" s="12" t="n">
        <f aca="false">SUM(C8:G8)</f>
        <v>0</v>
      </c>
    </row>
    <row r="9" customFormat="false" ht="15" hidden="false" customHeight="false" outlineLevel="0" collapsed="false">
      <c r="A9" s="11" t="s">
        <v>68</v>
      </c>
      <c r="B9" s="30"/>
      <c r="C9" s="31"/>
      <c r="D9" s="31"/>
      <c r="E9" s="31"/>
      <c r="F9" s="31"/>
      <c r="G9" s="31"/>
      <c r="H9" s="12" t="n">
        <f aca="false">SUM(C9:G9)</f>
        <v>0</v>
      </c>
    </row>
    <row r="10" customFormat="false" ht="15" hidden="false" customHeight="false" outlineLevel="0" collapsed="false">
      <c r="A10" s="11" t="s">
        <v>69</v>
      </c>
      <c r="B10" s="30"/>
      <c r="C10" s="31"/>
      <c r="D10" s="31"/>
      <c r="E10" s="31"/>
      <c r="F10" s="31"/>
      <c r="G10" s="31"/>
      <c r="H10" s="12" t="n">
        <f aca="false">SUM(C10:G10)</f>
        <v>0</v>
      </c>
    </row>
    <row r="11" customFormat="false" ht="15" hidden="false" customHeight="false" outlineLevel="0" collapsed="false">
      <c r="A11" s="11" t="s">
        <v>70</v>
      </c>
      <c r="B11" s="30"/>
      <c r="C11" s="31"/>
      <c r="D11" s="31"/>
      <c r="E11" s="31"/>
      <c r="F11" s="31"/>
      <c r="G11" s="31"/>
      <c r="H11" s="12" t="n">
        <f aca="false">SUM(C11:G11)</f>
        <v>0</v>
      </c>
    </row>
    <row r="12" customFormat="false" ht="15" hidden="false" customHeight="false" outlineLevel="0" collapsed="false">
      <c r="A12" s="11" t="s">
        <v>71</v>
      </c>
      <c r="B12" s="30"/>
      <c r="C12" s="31"/>
      <c r="D12" s="31"/>
      <c r="E12" s="31"/>
      <c r="F12" s="31"/>
      <c r="G12" s="31"/>
      <c r="H12" s="12" t="n">
        <f aca="false">SUM(C12:G12)</f>
        <v>0</v>
      </c>
    </row>
    <row r="13" customFormat="false" ht="15" hidden="false" customHeight="false" outlineLevel="0" collapsed="false">
      <c r="A13" s="13" t="s">
        <v>61</v>
      </c>
      <c r="B13" s="14"/>
      <c r="C13" s="15" t="n">
        <f aca="false">SUM(C5:C12)</f>
        <v>0</v>
      </c>
      <c r="D13" s="15" t="n">
        <f aca="false">SUM(D5:D12)</f>
        <v>0</v>
      </c>
      <c r="E13" s="15" t="n">
        <f aca="false">SUM(E5:E12)</f>
        <v>0</v>
      </c>
      <c r="F13" s="15" t="n">
        <f aca="false">SUM(F5:F12)</f>
        <v>0</v>
      </c>
      <c r="G13" s="15" t="n">
        <f aca="false">SUM(G5:G12)</f>
        <v>0</v>
      </c>
      <c r="H13" s="15" t="n">
        <f aca="false">SUM(H5:H12)</f>
        <v>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38"/>
    <col collapsed="false" customWidth="true" hidden="false" outlineLevel="0" max="7" min="3" style="0" width="15"/>
    <col collapsed="false" customWidth="true" hidden="false" outlineLevel="0" max="8" min="8" style="0" width="17"/>
  </cols>
  <sheetData>
    <row r="1" customFormat="false" ht="17.35" hidden="false" customHeight="false" outlineLevel="0" collapsed="false">
      <c r="A1" s="8" t="s">
        <v>72</v>
      </c>
    </row>
    <row r="2" customFormat="false" ht="15" hidden="false" customHeight="false" outlineLevel="0" collapsed="false">
      <c r="A2" s="9" t="s">
        <v>51</v>
      </c>
    </row>
    <row r="4" customFormat="false" ht="30" hidden="false" customHeight="true" outlineLevel="0" collapsed="false">
      <c r="A4" s="10" t="s">
        <v>52</v>
      </c>
      <c r="B4" s="10" t="s">
        <v>36</v>
      </c>
      <c r="C4" s="10" t="str">
        <f aca="false">Inputs!A12</f>
        <v>Year 1</v>
      </c>
      <c r="D4" s="10" t="str">
        <f aca="false">Inputs!B12</f>
        <v>Year 2</v>
      </c>
      <c r="E4" s="10" t="str">
        <f aca="false">Inputs!C12</f>
        <v>Year 3</v>
      </c>
      <c r="F4" s="10" t="str">
        <f aca="false">Inputs!D12</f>
        <v>Year 4</v>
      </c>
      <c r="G4" s="10" t="str">
        <f aca="false">Inputs!E12</f>
        <v>Year 5</v>
      </c>
      <c r="H4" s="10" t="s">
        <v>18</v>
      </c>
    </row>
    <row r="5" customFormat="false" ht="15" hidden="false" customHeight="false" outlineLevel="0" collapsed="false">
      <c r="A5" s="11" t="s">
        <v>73</v>
      </c>
      <c r="B5" s="30"/>
      <c r="C5" s="31"/>
      <c r="D5" s="31"/>
      <c r="E5" s="31"/>
      <c r="F5" s="31"/>
      <c r="G5" s="31"/>
      <c r="H5" s="12" t="n">
        <f aca="false">SUM(C5:G5)</f>
        <v>0</v>
      </c>
    </row>
    <row r="6" customFormat="false" ht="15" hidden="false" customHeight="false" outlineLevel="0" collapsed="false">
      <c r="A6" s="11" t="s">
        <v>74</v>
      </c>
      <c r="B6" s="30"/>
      <c r="C6" s="31"/>
      <c r="D6" s="31"/>
      <c r="E6" s="31"/>
      <c r="F6" s="31"/>
      <c r="G6" s="31"/>
      <c r="H6" s="12" t="n">
        <f aca="false">SUM(C6:G6)</f>
        <v>0</v>
      </c>
    </row>
    <row r="7" customFormat="false" ht="15" hidden="false" customHeight="false" outlineLevel="0" collapsed="false">
      <c r="A7" s="11" t="s">
        <v>75</v>
      </c>
      <c r="B7" s="30"/>
      <c r="C7" s="31"/>
      <c r="D7" s="31"/>
      <c r="E7" s="31"/>
      <c r="F7" s="31"/>
      <c r="G7" s="31"/>
      <c r="H7" s="12" t="n">
        <f aca="false">SUM(C7:G7)</f>
        <v>0</v>
      </c>
    </row>
    <row r="8" customFormat="false" ht="15" hidden="false" customHeight="false" outlineLevel="0" collapsed="false">
      <c r="A8" s="11" t="s">
        <v>76</v>
      </c>
      <c r="B8" s="30"/>
      <c r="C8" s="31"/>
      <c r="D8" s="31"/>
      <c r="E8" s="31"/>
      <c r="F8" s="31"/>
      <c r="G8" s="31"/>
      <c r="H8" s="12" t="n">
        <f aca="false">SUM(C8:G8)</f>
        <v>0</v>
      </c>
    </row>
    <row r="9" customFormat="false" ht="15" hidden="false" customHeight="false" outlineLevel="0" collapsed="false">
      <c r="A9" s="11" t="s">
        <v>77</v>
      </c>
      <c r="B9" s="30"/>
      <c r="C9" s="31"/>
      <c r="D9" s="31"/>
      <c r="E9" s="31"/>
      <c r="F9" s="31"/>
      <c r="G9" s="31"/>
      <c r="H9" s="12" t="n">
        <f aca="false">SUM(C9:G9)</f>
        <v>0</v>
      </c>
    </row>
    <row r="10" customFormat="false" ht="15" hidden="false" customHeight="false" outlineLevel="0" collapsed="false">
      <c r="A10" s="11" t="s">
        <v>78</v>
      </c>
      <c r="B10" s="30"/>
      <c r="C10" s="31"/>
      <c r="D10" s="31"/>
      <c r="E10" s="31"/>
      <c r="F10" s="31"/>
      <c r="G10" s="31"/>
      <c r="H10" s="12" t="n">
        <f aca="false">SUM(C10:G10)</f>
        <v>0</v>
      </c>
    </row>
    <row r="11" customFormat="false" ht="15" hidden="false" customHeight="false" outlineLevel="0" collapsed="false">
      <c r="A11" s="11" t="s">
        <v>79</v>
      </c>
      <c r="B11" s="30"/>
      <c r="C11" s="31"/>
      <c r="D11" s="31"/>
      <c r="E11" s="31"/>
      <c r="F11" s="31"/>
      <c r="G11" s="31"/>
      <c r="H11" s="12" t="n">
        <f aca="false">SUM(C11:G11)</f>
        <v>0</v>
      </c>
    </row>
    <row r="12" customFormat="false" ht="15" hidden="false" customHeight="false" outlineLevel="0" collapsed="false">
      <c r="A12" s="11" t="s">
        <v>80</v>
      </c>
      <c r="B12" s="30"/>
      <c r="C12" s="31"/>
      <c r="D12" s="31"/>
      <c r="E12" s="31"/>
      <c r="F12" s="31"/>
      <c r="G12" s="31"/>
      <c r="H12" s="12" t="n">
        <f aca="false">SUM(C12:G12)</f>
        <v>0</v>
      </c>
    </row>
    <row r="13" customFormat="false" ht="15" hidden="false" customHeight="false" outlineLevel="0" collapsed="false">
      <c r="A13" s="11" t="s">
        <v>81</v>
      </c>
      <c r="B13" s="30"/>
      <c r="C13" s="31"/>
      <c r="D13" s="31"/>
      <c r="E13" s="31"/>
      <c r="F13" s="31"/>
      <c r="G13" s="31"/>
      <c r="H13" s="12" t="n">
        <f aca="false">SUM(C13:G13)</f>
        <v>0</v>
      </c>
    </row>
    <row r="14" customFormat="false" ht="15" hidden="false" customHeight="false" outlineLevel="0" collapsed="false">
      <c r="A14" s="13" t="s">
        <v>61</v>
      </c>
      <c r="B14" s="14"/>
      <c r="C14" s="15" t="n">
        <f aca="false">SUM(C5:C13)</f>
        <v>0</v>
      </c>
      <c r="D14" s="15" t="n">
        <f aca="false">SUM(D5:D13)</f>
        <v>0</v>
      </c>
      <c r="E14" s="15" t="n">
        <f aca="false">SUM(E5:E13)</f>
        <v>0</v>
      </c>
      <c r="F14" s="15" t="n">
        <f aca="false">SUM(F5:F13)</f>
        <v>0</v>
      </c>
      <c r="G14" s="15" t="n">
        <f aca="false">SUM(G5:G13)</f>
        <v>0</v>
      </c>
      <c r="H14" s="15" t="n">
        <f aca="false">SUM(H5:H13)</f>
        <v>0</v>
      </c>
    </row>
    <row r="16" customFormat="false" ht="15" hidden="false" customHeight="false" outlineLevel="0" collapsed="false">
      <c r="A16" s="28" t="s">
        <v>82</v>
      </c>
      <c r="B16" s="34" t="s">
        <v>83</v>
      </c>
      <c r="C16" s="27"/>
    </row>
    <row r="17" customFormat="false" ht="15" hidden="false" customHeight="false" outlineLevel="0" collapsed="false">
      <c r="A17" s="33" t="s">
        <v>84</v>
      </c>
      <c r="C17" s="18" t="n">
        <f aca="false">C14*(1+$C$16)</f>
        <v>0</v>
      </c>
      <c r="D17" s="18" t="n">
        <f aca="false">D14*(1+$C$16)</f>
        <v>0</v>
      </c>
      <c r="E17" s="18" t="n">
        <f aca="false">E14*(1+$C$16)</f>
        <v>0</v>
      </c>
      <c r="F17" s="18" t="n">
        <f aca="false">F14*(1+$C$16)</f>
        <v>0</v>
      </c>
      <c r="G17" s="18" t="n">
        <f aca="false">G14*(1+$C$16)</f>
        <v>0</v>
      </c>
      <c r="H17" s="18" t="n">
        <f aca="false">SUM(C17:G17)</f>
        <v>0</v>
      </c>
    </row>
    <row r="18" customFormat="false" ht="15" hidden="false" customHeight="false" outlineLevel="0" collapsed="false">
      <c r="A18" s="35" t="s">
        <v>85</v>
      </c>
      <c r="C18" s="12" t="n">
        <f aca="false">C17*Inputs!$B$6</f>
        <v>0</v>
      </c>
      <c r="D18" s="12" t="n">
        <f aca="false">D17*Inputs!$B$6</f>
        <v>0</v>
      </c>
      <c r="E18" s="12" t="n">
        <f aca="false">E17*Inputs!$B$6</f>
        <v>0</v>
      </c>
      <c r="F18" s="12" t="n">
        <f aca="false">F17*Inputs!$B$6</f>
        <v>0</v>
      </c>
      <c r="G18" s="12" t="n">
        <f aca="false">G17*Inputs!$B$6</f>
        <v>0</v>
      </c>
      <c r="H18" s="12" t="n">
        <f aca="false">H17*Inputs!$B$6</f>
        <v>0</v>
      </c>
    </row>
    <row r="19" customFormat="false" ht="15" hidden="false" customHeight="false" outlineLevel="0" collapsed="false">
      <c r="A19" s="35" t="s">
        <v>86</v>
      </c>
      <c r="C19" s="12" t="n">
        <f aca="false">C17-C18</f>
        <v>0</v>
      </c>
      <c r="D19" s="12" t="n">
        <f aca="false">D17-D18</f>
        <v>0</v>
      </c>
      <c r="E19" s="12" t="n">
        <f aca="false">E17-E18</f>
        <v>0</v>
      </c>
      <c r="F19" s="12" t="n">
        <f aca="false">F17-F18</f>
        <v>0</v>
      </c>
      <c r="G19" s="12" t="n">
        <f aca="false">G17-G18</f>
        <v>0</v>
      </c>
      <c r="H19" s="12" t="n">
        <f aca="false">H17-H18</f>
        <v>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38"/>
    <col collapsed="false" customWidth="true" hidden="false" outlineLevel="0" max="7" min="3" style="0" width="15"/>
    <col collapsed="false" customWidth="true" hidden="false" outlineLevel="0" max="8" min="8" style="0" width="17"/>
  </cols>
  <sheetData>
    <row r="1" customFormat="false" ht="17.35" hidden="false" customHeight="false" outlineLevel="0" collapsed="false">
      <c r="A1" s="8" t="s">
        <v>87</v>
      </c>
    </row>
    <row r="2" customFormat="false" ht="15" hidden="false" customHeight="false" outlineLevel="0" collapsed="false">
      <c r="A2" s="9" t="s">
        <v>88</v>
      </c>
    </row>
    <row r="4" customFormat="false" ht="30" hidden="false" customHeight="true" outlineLevel="0" collapsed="false">
      <c r="A4" s="10" t="s">
        <v>89</v>
      </c>
      <c r="B4" s="10" t="s">
        <v>36</v>
      </c>
      <c r="C4" s="10" t="str">
        <f aca="false">Inputs!A12</f>
        <v>Year 1</v>
      </c>
      <c r="D4" s="10" t="str">
        <f aca="false">Inputs!B12</f>
        <v>Year 2</v>
      </c>
      <c r="E4" s="10" t="str">
        <f aca="false">Inputs!C12</f>
        <v>Year 3</v>
      </c>
      <c r="F4" s="10" t="str">
        <f aca="false">Inputs!D12</f>
        <v>Year 4</v>
      </c>
      <c r="G4" s="10" t="str">
        <f aca="false">Inputs!E12</f>
        <v>Year 5</v>
      </c>
      <c r="H4" s="10" t="s">
        <v>18</v>
      </c>
    </row>
    <row r="5" customFormat="false" ht="15" hidden="false" customHeight="false" outlineLevel="0" collapsed="false">
      <c r="A5" s="11" t="s">
        <v>90</v>
      </c>
      <c r="B5" s="22"/>
      <c r="C5" s="36"/>
      <c r="D5" s="36"/>
      <c r="E5" s="36"/>
      <c r="F5" s="36"/>
      <c r="G5" s="36"/>
    </row>
    <row r="6" customFormat="false" ht="15" hidden="false" customHeight="false" outlineLevel="0" collapsed="false">
      <c r="A6" s="11" t="s">
        <v>91</v>
      </c>
      <c r="B6" s="22"/>
      <c r="C6" s="31"/>
      <c r="D6" s="31"/>
      <c r="E6" s="31"/>
      <c r="F6" s="31"/>
      <c r="G6" s="31"/>
    </row>
    <row r="7" customFormat="false" ht="15" hidden="false" customHeight="false" outlineLevel="0" collapsed="false">
      <c r="A7" s="17" t="s">
        <v>92</v>
      </c>
      <c r="B7" s="11"/>
      <c r="C7" s="18" t="n">
        <f aca="false">C5*C6</f>
        <v>0</v>
      </c>
      <c r="D7" s="18" t="n">
        <f aca="false">D5*D6</f>
        <v>0</v>
      </c>
      <c r="E7" s="18" t="n">
        <f aca="false">E5*E6</f>
        <v>0</v>
      </c>
      <c r="F7" s="18" t="n">
        <f aca="false">F5*F6</f>
        <v>0</v>
      </c>
      <c r="G7" s="18" t="n">
        <f aca="false">G5*G6</f>
        <v>0</v>
      </c>
      <c r="H7" s="18" t="n">
        <f aca="false">SUM(C7:G7)</f>
        <v>0</v>
      </c>
    </row>
    <row r="8" customFormat="false" ht="25.35" hidden="false" customHeight="false" outlineLevel="0" collapsed="false">
      <c r="A8" s="11" t="s">
        <v>93</v>
      </c>
      <c r="B8" s="22"/>
      <c r="C8" s="31"/>
      <c r="D8" s="31"/>
      <c r="E8" s="31"/>
      <c r="F8" s="31"/>
      <c r="G8" s="31"/>
      <c r="H8" s="12" t="n">
        <f aca="false">SUM(C8:G8)</f>
        <v>0</v>
      </c>
    </row>
    <row r="9" customFormat="false" ht="15" hidden="false" customHeight="false" outlineLevel="0" collapsed="false">
      <c r="A9" s="11" t="s">
        <v>94</v>
      </c>
      <c r="B9" s="22"/>
      <c r="C9" s="31"/>
      <c r="D9" s="31"/>
      <c r="E9" s="31"/>
      <c r="F9" s="31"/>
      <c r="G9" s="31"/>
      <c r="H9" s="12" t="n">
        <f aca="false">SUM(C9:G9)</f>
        <v>0</v>
      </c>
    </row>
    <row r="10" customFormat="false" ht="15" hidden="false" customHeight="false" outlineLevel="0" collapsed="false">
      <c r="A10" s="11" t="s">
        <v>95</v>
      </c>
      <c r="B10" s="22"/>
      <c r="C10" s="31"/>
      <c r="D10" s="31"/>
      <c r="E10" s="31"/>
      <c r="F10" s="31"/>
      <c r="G10" s="31"/>
      <c r="H10" s="12" t="n">
        <f aca="false">SUM(C10:G10)</f>
        <v>0</v>
      </c>
    </row>
    <row r="11" customFormat="false" ht="15" hidden="false" customHeight="false" outlineLevel="0" collapsed="false">
      <c r="A11" s="11" t="s">
        <v>96</v>
      </c>
      <c r="B11" s="22"/>
      <c r="C11" s="31"/>
      <c r="D11" s="31"/>
      <c r="E11" s="31"/>
      <c r="F11" s="31"/>
      <c r="G11" s="31"/>
      <c r="H11" s="12" t="n">
        <f aca="false">SUM(C11:G11)</f>
        <v>0</v>
      </c>
    </row>
    <row r="12" customFormat="false" ht="15" hidden="false" customHeight="false" outlineLevel="0" collapsed="false">
      <c r="A12" s="11" t="s">
        <v>97</v>
      </c>
      <c r="B12" s="22"/>
      <c r="C12" s="31"/>
      <c r="D12" s="31"/>
      <c r="E12" s="31"/>
      <c r="F12" s="31"/>
      <c r="G12" s="31"/>
      <c r="H12" s="12" t="n">
        <f aca="false">SUM(C12:G12)</f>
        <v>0</v>
      </c>
    </row>
    <row r="13" customFormat="false" ht="15" hidden="false" customHeight="false" outlineLevel="0" collapsed="false">
      <c r="A13" s="13" t="s">
        <v>98</v>
      </c>
      <c r="B13" s="14"/>
      <c r="C13" s="15" t="n">
        <f aca="false">C7+SUM(C8:C12)</f>
        <v>0</v>
      </c>
      <c r="D13" s="15" t="n">
        <f aca="false">D7+SUM(D8:D12)</f>
        <v>0</v>
      </c>
      <c r="E13" s="15" t="n">
        <f aca="false">E7+SUM(E8:E12)</f>
        <v>0</v>
      </c>
      <c r="F13" s="15" t="n">
        <f aca="false">F7+SUM(F8:F12)</f>
        <v>0</v>
      </c>
      <c r="G13" s="15" t="n">
        <f aca="false">G7+SUM(G8:G12)</f>
        <v>0</v>
      </c>
      <c r="H13" s="15" t="n">
        <f aca="false">H7+SUM(H8:H12)</f>
        <v>0</v>
      </c>
    </row>
    <row r="15" customFormat="false" ht="15" hidden="false" customHeight="false" outlineLevel="0" collapsed="false">
      <c r="A15" s="28" t="s">
        <v>99</v>
      </c>
    </row>
    <row r="16" customFormat="false" ht="15" hidden="false" customHeight="false" outlineLevel="0" collapsed="false">
      <c r="A16" s="22"/>
      <c r="B16" s="22"/>
      <c r="C16" s="22"/>
      <c r="D16" s="22"/>
      <c r="E16" s="22"/>
      <c r="F16" s="22"/>
      <c r="G16" s="22"/>
      <c r="H16" s="22"/>
    </row>
    <row r="17" customFormat="false" ht="15" hidden="false" customHeight="false" outlineLevel="0" collapsed="false">
      <c r="A17" s="22"/>
      <c r="B17" s="22"/>
      <c r="C17" s="22"/>
      <c r="D17" s="22"/>
      <c r="E17" s="22"/>
      <c r="F17" s="22"/>
      <c r="G17" s="22"/>
      <c r="H17" s="22"/>
    </row>
    <row r="18" customFormat="false" ht="15" hidden="false" customHeight="false" outlineLevel="0" collapsed="false">
      <c r="A18" s="22"/>
      <c r="B18" s="22"/>
      <c r="C18" s="22"/>
      <c r="D18" s="22"/>
      <c r="E18" s="22"/>
      <c r="F18" s="22"/>
      <c r="G18" s="22"/>
      <c r="H18" s="22"/>
    </row>
    <row r="19" customFormat="false" ht="15" hidden="false" customHeight="false" outlineLevel="0" collapsed="false">
      <c r="A19" s="22"/>
      <c r="B19" s="22"/>
      <c r="C19" s="22"/>
      <c r="D19" s="22"/>
      <c r="E19" s="22"/>
      <c r="F19" s="22"/>
      <c r="G19" s="22"/>
      <c r="H19" s="22"/>
    </row>
    <row r="20" customFormat="false" ht="15" hidden="false" customHeight="false" outlineLevel="0" collapsed="false">
      <c r="A20" s="22"/>
      <c r="B20" s="22"/>
      <c r="C20" s="22"/>
      <c r="D20" s="22"/>
      <c r="E20" s="22"/>
      <c r="F20" s="22"/>
      <c r="G20" s="22"/>
      <c r="H20" s="22"/>
    </row>
  </sheetData>
  <mergeCells count="5">
    <mergeCell ref="A16:H16"/>
    <mergeCell ref="A17:H17"/>
    <mergeCell ref="A18:H18"/>
    <mergeCell ref="A19:H19"/>
    <mergeCell ref="A20:H20"/>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90"/>
  </cols>
  <sheetData>
    <row r="1" customFormat="false" ht="17.35" hidden="false" customHeight="false" outlineLevel="0" collapsed="false">
      <c r="A1" s="8" t="s">
        <v>100</v>
      </c>
    </row>
    <row r="2" customFormat="false" ht="15" hidden="false" customHeight="false" outlineLevel="0" collapsed="false">
      <c r="A2" s="9" t="s">
        <v>101</v>
      </c>
    </row>
    <row r="4" customFormat="false" ht="30" hidden="false" customHeight="true" outlineLevel="0" collapsed="false">
      <c r="A4" s="10" t="s">
        <v>102</v>
      </c>
      <c r="B4" s="10" t="s">
        <v>103</v>
      </c>
    </row>
    <row r="5" customFormat="false" ht="31.5" hidden="false" customHeight="true" outlineLevel="0" collapsed="false">
      <c r="A5" s="17" t="s">
        <v>104</v>
      </c>
      <c r="B5" s="37"/>
    </row>
    <row r="6" customFormat="false" ht="31.5" hidden="false" customHeight="true" outlineLevel="0" collapsed="false">
      <c r="A6" s="17" t="s">
        <v>105</v>
      </c>
      <c r="B6" s="37"/>
    </row>
    <row r="7" customFormat="false" ht="31.5" hidden="false" customHeight="true" outlineLevel="0" collapsed="false">
      <c r="A7" s="17" t="s">
        <v>106</v>
      </c>
      <c r="B7" s="37"/>
    </row>
    <row r="8" customFormat="false" ht="48" hidden="false" customHeight="true" outlineLevel="0" collapsed="false">
      <c r="A8" s="17" t="s">
        <v>107</v>
      </c>
      <c r="B8" s="37"/>
    </row>
    <row r="9" customFormat="false" ht="31.5" hidden="false" customHeight="true" outlineLevel="0" collapsed="false">
      <c r="A9" s="17" t="s">
        <v>108</v>
      </c>
      <c r="B9" s="37"/>
    </row>
    <row r="10" customFormat="false" ht="31.5" hidden="false" customHeight="true" outlineLevel="0" collapsed="false">
      <c r="A10" s="17" t="s">
        <v>109</v>
      </c>
      <c r="B10" s="37"/>
    </row>
    <row r="11" customFormat="false" ht="48" hidden="false" customHeight="true" outlineLevel="0" collapsed="false">
      <c r="A11" s="17" t="s">
        <v>110</v>
      </c>
      <c r="B11" s="37"/>
    </row>
    <row r="12" customFormat="false" ht="31.5" hidden="false" customHeight="true" outlineLevel="0" collapsed="false">
      <c r="A12" s="17" t="s">
        <v>111</v>
      </c>
      <c r="B12" s="37"/>
    </row>
    <row r="13" customFormat="false" ht="31.5" hidden="false" customHeight="true" outlineLevel="0" collapsed="false">
      <c r="A13" s="17" t="s">
        <v>112</v>
      </c>
      <c r="B13" s="37"/>
    </row>
    <row r="14" customFormat="false" ht="31.5" hidden="false" customHeight="true" outlineLevel="0" collapsed="false">
      <c r="A14" s="17" t="s">
        <v>113</v>
      </c>
      <c r="B14" s="37"/>
    </row>
    <row r="15" customFormat="false" ht="31.5" hidden="false" customHeight="true" outlineLevel="0" collapsed="false">
      <c r="A15" s="17" t="s">
        <v>114</v>
      </c>
      <c r="B15" s="37"/>
    </row>
    <row r="16" customFormat="false" ht="31.5" hidden="false" customHeight="true" outlineLevel="0" collapsed="false">
      <c r="A16" s="17" t="s">
        <v>115</v>
      </c>
      <c r="B16" s="37"/>
    </row>
    <row r="17" customFormat="false" ht="31.5" hidden="false" customHeight="true" outlineLevel="0" collapsed="false">
      <c r="A17" s="17" t="s">
        <v>116</v>
      </c>
      <c r="B17" s="37"/>
    </row>
    <row r="18" customFormat="false" ht="31.5" hidden="false" customHeight="true" outlineLevel="0" collapsed="false">
      <c r="A18" s="17" t="s">
        <v>117</v>
      </c>
      <c r="B18" s="37"/>
    </row>
    <row r="19" customFormat="false" ht="31.5" hidden="false" customHeight="true" outlineLevel="0" collapsed="false">
      <c r="A19" s="17" t="s">
        <v>118</v>
      </c>
      <c r="B19" s="37"/>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2026-10-05T11:27:28Z</dcterms:created>
  <dc:creator>openpyxl</dc:creator>
  <dc:description/>
  <dc:language>en-US</dc:language>
  <cp:lastModifiedBy/>
  <dcterms:modified xsi:type="dcterms:W3CDTF">2026-10-05T11:27:28Z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