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tables/table2.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xWindow="0" yWindow="0" windowWidth="16384" windowHeight="8192" tabRatio="500" firstSheet="0" activeTab="0" autoFilterDateGrouping="1"/>
  </bookViews>
  <sheets>
    <sheet xmlns:r="http://schemas.openxmlformats.org/officeDocument/2006/relationships" name="Start Here" sheetId="1" state="visible" r:id="rId1"/>
    <sheet xmlns:r="http://schemas.openxmlformats.org/officeDocument/2006/relationships" name="Backlog View" sheetId="2" state="visible" r:id="rId2"/>
    <sheet xmlns:r="http://schemas.openxmlformats.org/officeDocument/2006/relationships" name="Jira Import" sheetId="3" state="visible" r:id="rId3"/>
  </sheets>
  <definedNames/>
  <calcPr calcId="124519" fullCalcOnLoad="1" refMode="A1" iterate="0" iterateCount="100" iterateDelta="0.0001"/>
</workbook>
</file>

<file path=xl/styles.xml><?xml version="1.0" encoding="utf-8"?>
<styleSheet xmlns="http://schemas.openxmlformats.org/spreadsheetml/2006/main">
  <numFmts count="0"/>
  <fonts count="11">
    <font>
      <name val="Calibri"/>
      <charset val="1"/>
      <family val="2"/>
      <color theme="1"/>
      <sz val="11"/>
    </font>
    <font>
      <name val="Arial"/>
      <family val="0"/>
      <sz val="10"/>
    </font>
    <font>
      <name val="Arial"/>
      <family val="0"/>
      <sz val="10"/>
    </font>
    <font>
      <name val="Arial"/>
      <family val="0"/>
      <sz val="10"/>
    </font>
    <font>
      <name val="Montserrat"/>
      <charset val="1"/>
      <family val="0"/>
      <b val="1"/>
      <color rgb="FF0D2849"/>
      <sz val="18"/>
    </font>
    <font>
      <name val="Montserrat"/>
      <charset val="1"/>
      <family val="0"/>
      <i val="1"/>
      <color rgb="FF996220"/>
      <sz val="10"/>
    </font>
    <font>
      <name val="Montserrat"/>
      <charset val="1"/>
      <family val="0"/>
      <b val="1"/>
      <color rgb="FF0D2849"/>
      <sz val="10"/>
    </font>
    <font>
      <name val="Montserrat"/>
      <charset val="1"/>
      <family val="0"/>
      <color rgb="FF000000"/>
      <sz val="10"/>
    </font>
    <font>
      <name val="Montserrat"/>
      <charset val="1"/>
      <family val="0"/>
      <color rgb="FF996220"/>
      <sz val="8"/>
    </font>
    <font>
      <name val="Montserrat"/>
      <charset val="1"/>
      <family val="0"/>
      <b val="1"/>
      <color rgb="FFFFFFFF"/>
      <sz val="10"/>
    </font>
    <font>
      <name val="Montserrat"/>
      <charset val="1"/>
      <family val="0"/>
      <b val="1"/>
      <color rgb="FF000000"/>
      <sz val="10"/>
    </font>
  </fonts>
  <fills count="5">
    <fill>
      <patternFill/>
    </fill>
    <fill>
      <patternFill patternType="gray125"/>
    </fill>
    <fill>
      <patternFill patternType="solid">
        <fgColor rgb="FF0D2849"/>
        <bgColor rgb="FF333333"/>
      </patternFill>
    </fill>
    <fill>
      <patternFill patternType="solid">
        <fgColor rgb="FFFBEBD0"/>
        <bgColor rgb="FFFFFFE0"/>
      </patternFill>
    </fill>
    <fill>
      <patternFill patternType="solid">
        <fgColor rgb="FFFFFFE0"/>
        <bgColor rgb="FFFFFFFF"/>
      </patternFill>
    </fill>
  </fills>
  <borders count="2">
    <border>
      <left/>
      <right/>
      <top/>
      <bottom/>
      <diagonal/>
    </border>
    <border>
      <left style="thin">
        <color rgb="FFCBD1D7"/>
      </left>
      <right style="thin">
        <color rgb="FFCBD1D7"/>
      </right>
      <top style="thin">
        <color rgb="FFCBD1D7"/>
      </top>
      <bottom style="thin">
        <color rgb="FFCBD1D7"/>
      </bottom>
      <diagonal/>
    </border>
  </borders>
  <cellStyleXfs count="6">
    <xf numFmtId="0" fontId="0" fillId="0" borderId="0" applyAlignment="1">
      <alignment horizontal="general" vertical="bottom"/>
    </xf>
    <xf numFmtId="43" fontId="3" fillId="0" borderId="0"/>
    <xf numFmtId="41" fontId="3" fillId="0" borderId="0"/>
    <xf numFmtId="44" fontId="3" fillId="0" borderId="0"/>
    <xf numFmtId="42" fontId="3" fillId="0" borderId="0"/>
    <xf numFmtId="9" fontId="3" fillId="0" borderId="0"/>
  </cellStyleXfs>
  <cellXfs count="25">
    <xf numFmtId="0" fontId="0" fillId="0" borderId="0" applyAlignment="1" pivotButton="0" quotePrefix="0" xfId="0">
      <alignment horizontal="general" vertical="bottom"/>
    </xf>
    <xf numFmtId="0" fontId="4" fillId="0" borderId="0" applyAlignment="1" pivotButton="0" quotePrefix="0" xfId="0">
      <alignment horizontal="general" vertical="bottom"/>
    </xf>
    <xf numFmtId="0" fontId="5" fillId="0" borderId="0" applyAlignment="1" pivotButton="0" quotePrefix="0" xfId="0">
      <alignment horizontal="general" vertical="bottom"/>
    </xf>
    <xf numFmtId="0" fontId="6" fillId="0" borderId="0" applyAlignment="1" pivotButton="0" quotePrefix="0" xfId="0">
      <alignment horizontal="general" vertical="top" wrapText="1"/>
    </xf>
    <xf numFmtId="0" fontId="7" fillId="0" borderId="0" applyAlignment="1" pivotButton="0" quotePrefix="0" xfId="0">
      <alignment horizontal="general" vertical="top" wrapText="1"/>
    </xf>
    <xf numFmtId="0" fontId="8" fillId="0" borderId="0" applyAlignment="1" pivotButton="0" quotePrefix="0" xfId="0">
      <alignment horizontal="general" vertical="bottom"/>
    </xf>
    <xf numFmtId="0" fontId="9" fillId="2" borderId="1" applyAlignment="1" pivotButton="0" quotePrefix="0" xfId="0">
      <alignment horizontal="center" vertical="center" wrapText="1"/>
    </xf>
    <xf numFmtId="0" fontId="9" fillId="2" borderId="1" applyAlignment="1" pivotButton="0" quotePrefix="0" xfId="0">
      <alignment horizontal="general" vertical="top" wrapText="1"/>
    </xf>
    <xf numFmtId="0" fontId="10" fillId="3" borderId="1" applyAlignment="1" pivotButton="0" quotePrefix="0" xfId="0">
      <alignment horizontal="general" vertical="top" wrapText="1"/>
    </xf>
    <xf numFmtId="0" fontId="10" fillId="3" borderId="1" applyAlignment="1" pivotButton="0" quotePrefix="0" xfId="0">
      <alignment horizontal="general" vertical="top" wrapText="1" indent="1"/>
    </xf>
    <xf numFmtId="0" fontId="10" fillId="4" borderId="1" applyAlignment="1" pivotButton="0" quotePrefix="0" xfId="0">
      <alignment horizontal="general" vertical="top" wrapText="1"/>
    </xf>
    <xf numFmtId="0" fontId="7" fillId="0" borderId="1" applyAlignment="1" pivotButton="0" quotePrefix="0" xfId="0">
      <alignment horizontal="general" vertical="top" wrapText="1"/>
    </xf>
    <xf numFmtId="0" fontId="0" fillId="0" borderId="0" applyAlignment="1" pivotButton="0" quotePrefix="0" xfId="0">
      <alignment horizontal="general" vertical="bottom"/>
    </xf>
    <xf numFmtId="0" fontId="0" fillId="0" borderId="0" pivotButton="0" quotePrefix="0" xfId="0"/>
    <xf numFmtId="0" fontId="4" fillId="0" borderId="0" applyAlignment="1" pivotButton="0" quotePrefix="0" xfId="0">
      <alignment horizontal="general" vertical="bottom"/>
    </xf>
    <xf numFmtId="0" fontId="5" fillId="0" borderId="0" applyAlignment="1" pivotButton="0" quotePrefix="0" xfId="0">
      <alignment horizontal="general" vertical="bottom"/>
    </xf>
    <xf numFmtId="0" fontId="6" fillId="0" borderId="0" applyAlignment="1" pivotButton="0" quotePrefix="0" xfId="0">
      <alignment horizontal="general" vertical="top" wrapText="1"/>
    </xf>
    <xf numFmtId="0" fontId="7" fillId="0" borderId="0" applyAlignment="1" pivotButton="0" quotePrefix="0" xfId="0">
      <alignment horizontal="general" vertical="top" wrapText="1"/>
    </xf>
    <xf numFmtId="0" fontId="8" fillId="0" borderId="0" applyAlignment="1" pivotButton="0" quotePrefix="0" xfId="0">
      <alignment horizontal="general" vertical="bottom"/>
    </xf>
    <xf numFmtId="0" fontId="9" fillId="2" borderId="1" applyAlignment="1" pivotButton="0" quotePrefix="0" xfId="0">
      <alignment horizontal="center" vertical="center" wrapText="1"/>
    </xf>
    <xf numFmtId="0" fontId="9" fillId="2" borderId="1" applyAlignment="1" pivotButton="0" quotePrefix="0" xfId="0">
      <alignment horizontal="general" vertical="top" wrapText="1"/>
    </xf>
    <xf numFmtId="0" fontId="10" fillId="3" borderId="1" applyAlignment="1" pivotButton="0" quotePrefix="0" xfId="0">
      <alignment horizontal="general" vertical="top" wrapText="1"/>
    </xf>
    <xf numFmtId="0" fontId="10" fillId="3" borderId="1" applyAlignment="1" pivotButton="0" quotePrefix="0" xfId="0">
      <alignment horizontal="general" vertical="top" wrapText="1" indent="1"/>
    </xf>
    <xf numFmtId="0" fontId="10" fillId="4" borderId="1" applyAlignment="1" pivotButton="0" quotePrefix="0" xfId="0">
      <alignment horizontal="general" vertical="top" wrapText="1"/>
    </xf>
    <xf numFmtId="0" fontId="7" fillId="0" borderId="1" applyAlignment="1" pivotButton="0" quotePrefix="0" xfId="0">
      <alignment horizontal="general" vertical="top" wrapText="1"/>
    </xf>
  </cellXfs>
  <cellStyles count="6">
    <cellStyle name="Normal" xfId="0" builtinId="0"/>
    <cellStyle name="Comma" xfId="1" builtinId="3"/>
    <cellStyle name="Comma [0]" xfId="2" builtinId="6"/>
    <cellStyle name="Currency" xfId="3" builtinId="4"/>
    <cellStyle name="Currency [0]" xfId="4" builtinId="7"/>
    <cellStyle name="Percent" xfId="5" builtinId="5"/>
  </cellStyles>
  <dxfs count="9">
    <dxf>
      <fill>
        <patternFill patternType="solid">
          <fgColor rgb="FF0D2849"/>
          <bgColor rgb="FF000000"/>
        </patternFill>
      </fill>
    </dxf>
    <dxf>
      <fill>
        <patternFill patternType="solid">
          <fgColor rgb="FFFBEBD0"/>
          <bgColor rgb="FF000000"/>
        </patternFill>
      </fill>
    </dxf>
    <dxf>
      <fill>
        <patternFill patternType="solid">
          <fgColor rgb="FF000000"/>
          <bgColor rgb="FF000000"/>
        </patternFill>
      </fill>
    </dxf>
    <dxf>
      <fill>
        <patternFill patternType="solid">
          <fgColor rgb="FFFFFFFF"/>
          <bgColor rgb="FF000000"/>
        </patternFill>
      </fill>
    </dxf>
    <dxf>
      <fill>
        <patternFill patternType="solid">
          <fgColor rgb="FFFFFFE0"/>
          <bgColor rgb="FF000000"/>
        </patternFill>
      </fill>
    </dxf>
    <dxf>
      <fill>
        <patternFill patternType="solid">
          <bgColor rgb="FF000000"/>
        </patternFill>
      </fill>
    </dxf>
    <dxf>
      <font>
        <name val="Montserrat"/>
        <b val="1"/>
        <color rgb="FF000000"/>
        <sz val="10"/>
      </font>
      <fill>
        <patternFill patternType="solid">
          <fgColor rgb="FFFBEBD0"/>
          <bgColor rgb="FFFBEBD0"/>
        </patternFill>
      </fill>
      <alignment horizontal="general" vertical="top" wrapText="1"/>
      <border>
        <left style="thin">
          <color rgb="FFCBD1D7"/>
        </left>
        <right style="thin">
          <color rgb="FFCBD1D7"/>
        </right>
        <top style="thin">
          <color rgb="FFCBD1D7"/>
        </top>
        <bottom style="thin">
          <color rgb="FFCBD1D7"/>
        </bottom>
        <vertical style="thin">
          <color rgb="FFCBD1D7"/>
        </vertical>
        <horizontal style="thin">
          <color rgb="FFCBD1D7"/>
        </horizontal>
      </border>
    </dxf>
    <dxf>
      <font>
        <name val="Montserrat"/>
        <b val="1"/>
        <color rgb="FF000000"/>
        <sz val="10"/>
      </font>
      <fill>
        <patternFill patternType="solid">
          <fgColor rgb="FFFFFFE0"/>
          <bgColor rgb="FFFFFFE0"/>
        </patternFill>
      </fill>
      <alignment horizontal="general" vertical="top" wrapText="1"/>
      <border>
        <left style="thin">
          <color rgb="FFCBD1D7"/>
        </left>
        <right style="thin">
          <color rgb="FFCBD1D7"/>
        </right>
        <top style="thin">
          <color rgb="FFCBD1D7"/>
        </top>
        <bottom style="thin">
          <color rgb="FFCBD1D7"/>
        </bottom>
        <vertical style="thin">
          <color rgb="FFCBD1D7"/>
        </vertical>
        <horizontal style="thin">
          <color rgb="FFCBD1D7"/>
        </horizontal>
      </border>
    </dxf>
    <dxf>
      <font>
        <name val="Montserrat"/>
        <color rgb="FF000000"/>
        <sz val="10"/>
      </font>
      <alignment horizontal="general" vertical="top" wrapText="1"/>
      <border>
        <left style="thin">
          <color rgb="FFCBD1D7"/>
        </left>
        <right style="thin">
          <color rgb="FFCBD1D7"/>
        </right>
        <top style="thin">
          <color rgb="FFCBD1D7"/>
        </top>
        <bottom style="thin">
          <color rgb="FFCBD1D7"/>
        </bottom>
        <vertical style="thin">
          <color rgb="FFCBD1D7"/>
        </vertical>
        <horizontal style="thin">
          <color rgb="FFCBD1D7"/>
        </horizontal>
      </border>
    </dxf>
  </dxfs>
  <colors>
    <indexedColors>
      <rgbColor rgb="FF000000"/>
      <rgbColor rgb="FFFFFFFF"/>
      <rgbColor rgb="FFFF0000"/>
      <rgbColor rgb="FF00FF00"/>
      <rgbColor rgb="FF0000FF"/>
      <rgbColor rgb="FFFFFF00"/>
      <rgbColor rgb="FFFF00FF"/>
      <rgbColor rgb="FF00FFFF"/>
      <rgbColor rgb="FF800000"/>
      <rgbColor rgb="FF008000"/>
      <rgbColor rgb="FF000080"/>
      <rgbColor rgb="FF996220"/>
      <rgbColor rgb="FF800080"/>
      <rgbColor rgb="FF008080"/>
      <rgbColor rgb="FFC0C0C0"/>
      <rgbColor rgb="FF808080"/>
      <rgbColor rgb="FF9999FF"/>
      <rgbColor rgb="FF993366"/>
      <rgbColor rgb="FFFFFFE0"/>
      <rgbColor rgb="FFCCFFFF"/>
      <rgbColor rgb="FF660066"/>
      <rgbColor rgb="FFFF8080"/>
      <rgbColor rgb="FF0066CC"/>
      <rgbColor rgb="FFCBD1D7"/>
      <rgbColor rgb="FF000080"/>
      <rgbColor rgb="FFFF00FF"/>
      <rgbColor rgb="FFFFFF00"/>
      <rgbColor rgb="FF00FFFF"/>
      <rgbColor rgb="FF800080"/>
      <rgbColor rgb="FF800000"/>
      <rgbColor rgb="FF008080"/>
      <rgbColor rgb="FF0000FF"/>
      <rgbColor rgb="FF00CCFF"/>
      <rgbColor rgb="FFCCFFFF"/>
      <rgbColor rgb="FFCCFFCC"/>
      <rgbColor rgb="FFFBEBD0"/>
      <rgbColor rgb="FF99CCFF"/>
      <rgbColor rgb="FFFF99CC"/>
      <rgbColor rgb="FFCC99FF"/>
      <rgbColor rgb="FFFFCC99"/>
      <rgbColor rgb="FF3366FF"/>
      <rgbColor rgb="FF33CCCC"/>
      <rgbColor rgb="FF99CC00"/>
      <rgbColor rgb="FFFFCC00"/>
      <rgbColor rgb="FFFF9900"/>
      <rgbColor rgb="FFFF6600"/>
      <rgbColor rgb="FF666699"/>
      <rgbColor rgb="FF969696"/>
      <rgbColor rgb="FF0D2849"/>
      <rgbColor rgb="FF339966"/>
      <rgbColor rgb="FF003300"/>
      <rgbColor rgb="FF333300"/>
      <rgbColor rgb="FF993300"/>
      <rgbColor rgb="FF993366"/>
      <rgbColor rgb="FF333399"/>
      <rgbColor rgb="FF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drawings/_rels/drawing1.xml.rels><Relationships xmlns="http://schemas.openxmlformats.org/package/2006/relationships"><Relationship Type="http://schemas.openxmlformats.org/officeDocument/2006/relationships/image" Target="/xl/media/image1.png" Id="rId1"/></Relationships>
</file>

<file path=xl/drawings/drawing1.xml><?xml version="1.0" encoding="utf-8"?>
<wsDr xmlns="http://schemas.openxmlformats.org/drawingml/2006/spreadsheetDrawing">
  <twoCellAnchor editAs="oneCell">
    <from>
      <col>0</col>
      <colOff>0</colOff>
      <row>0</row>
      <rowOff>0</rowOff>
    </from>
    <to>
      <col>1</col>
      <colOff>597960</colOff>
      <row>0</row>
      <rowOff>552240</rowOff>
    </to>
    <pic>
      <nvPicPr>
        <cNvPr id="0" name="Image 1" descr="Picture"/>
        <cNvPicPr/>
      </nvPicPr>
      <blipFill>
        <a:blip xmlns:a="http://schemas.openxmlformats.org/drawingml/2006/main" xmlns:r="http://schemas.openxmlformats.org/officeDocument/2006/relationships" r:embed="rId1"/>
        <a:stretch xmlns:a="http://schemas.openxmlformats.org/drawingml/2006/main">
          <a:fillRect/>
        </a:stretch>
      </blipFill>
      <spPr>
        <a:xfrm xmlns:a="http://schemas.openxmlformats.org/drawingml/2006/main">
          <a:off x="0" y="0"/>
          <a:ext cx="2571480" cy="552240"/>
        </a:xfrm>
        <a:prstGeom xmlns:a="http://schemas.openxmlformats.org/drawingml/2006/main" prst="rect">
          <avLst/>
        </a:prstGeom>
        <a:ln xmlns:a="http://schemas.openxmlformats.org/drawingml/2006/main" w="0">
          <a:noFill/>
          <a:prstDash val="solid"/>
        </a:ln>
      </spPr>
    </pic>
    <clientData/>
  </twoCellAnchor>
</wsDr>
</file>

<file path=xl/tables/table1.xml><?xml version="1.0" encoding="utf-8"?>
<table xmlns="http://schemas.openxmlformats.org/spreadsheetml/2006/main" id="1" name="tblBacklog" displayName="tblBacklog" ref="A1:J32" headerRowCount="1" totalsRowCount="0" totalsRowShown="0">
  <autoFilter ref="A1:J32"/>
  <tableColumns count="10">
    <tableColumn id="1" name="ID" dataDxfId="6"/>
    <tableColumn id="2" name="Level" dataDxfId="6"/>
    <tableColumn id="3" name="Parent ID" dataDxfId="6"/>
    <tableColumn id="4" name="Phase" dataDxfId="6"/>
    <tableColumn id="5" name="Summary" dataDxfId="6"/>
    <tableColumn id="6" name="Hypothesis" dataDxfId="6"/>
    <tableColumn id="7" name="Acceptance Criteria" dataDxfId="6"/>
    <tableColumn id="8" name="Owner" dataDxfId="7"/>
    <tableColumn id="9" name="Target PI" dataDxfId="7"/>
    <tableColumn id="10" name="Status" dataDxfId="7"/>
  </tableColumns>
</table>
</file>

<file path=xl/tables/table2.xml><?xml version="1.0" encoding="utf-8"?>
<table xmlns="http://schemas.openxmlformats.org/spreadsheetml/2006/main" id="2" name="tblJiraImport" displayName="tblJiraImport" ref="A1:G32" headerRowCount="1" totalsRowCount="0" totalsRowShown="0">
  <autoFilter ref="A1:G32"/>
  <tableColumns count="7">
    <tableColumn id="1" name="Issue ID" dataDxfId="8">
      <calculatedColumnFormula>IF(INDEX('Backlog View'!$A$1:$A$500,ROW())="","",INDEX('Backlog View'!$A$1:$A$500,ROW()))</calculatedColumnFormula>
    </tableColumn>
    <tableColumn id="2" name="Parent ID" dataDxfId="8">
      <calculatedColumnFormula>IF(OR(INDEX('Backlog View'!$A$1:$A$500,ROW())="",INDEX('Backlog View'!$C$1:$C$500,ROW())=""),"",INDEX('Backlog View'!$C$1:$C$500,ROW()))</calculatedColumnFormula>
    </tableColumn>
    <tableColumn id="3" name="Issue Type" dataDxfId="8">
      <calculatedColumnFormula>IF(INDEX('Backlog View'!$A$1:$A$500,ROW())="","",INDEX('Backlog View'!$B$1:$B$500,ROW()))</calculatedColumnFormula>
    </tableColumn>
    <tableColumn id="4" name="Summary" dataDxfId="8">
      <calculatedColumnFormula>IF(INDEX('Backlog View'!$A$1:$A$500,ROW())="","",INDEX('Backlog View'!$E$1:$E$500,ROW()))</calculatedColumnFormula>
    </tableColumn>
    <tableColumn id="5" name="Description" dataDxfId="8">
      <calculatedColumnFormula>IF(INDEX('Backlog View'!$A$1:$A$500,ROW())="","",IF(INDEX('Backlog View'!$B$1:$B$500,ROW())="Epic","Epic hypothesis: "&amp;INDEX('Backlog View'!$F$1:$F$500,ROW()),IF(INDEX('Backlog View'!$B$1:$B$500,ROW())="Feature","Benefit hypothesis: "&amp;INDEX('Backlog View'!$F$1:$F$500,ROW())&amp;CHAR(10)&amp;CHAR(10)&amp;"Acceptance criteria: "&amp;INDEX('Backlog View'!$G$1:$G$500,ROW()),"Acceptance criteria: "&amp;INDEX('Backlog View'!$G$1:$G$500,ROW()))))</calculatedColumnFormula>
    </tableColumn>
    <tableColumn id="6" name="Labels" dataDxfId="8">
      <calculatedColumnFormula>IF(INDEX('Backlog View'!$A$1:$A$500,ROW())="","","Program "&amp;SUBSTITUTE(INDEX('Backlog View'!$D$1:$D$500,ROW())," ","-"))</calculatedColumnFormula>
    </tableColumn>
    <tableColumn id="7" name="Epic Name" dataDxfId="8">
      <calculatedColumnFormula>IF(INDEX('Backlog View'!$B$1:$B$500,ROW())="Epic",INDEX('Backlog View'!$E$1:$E$500,ROW()),"")</calculatedColumnFormula>
    </tableColumn>
  </tableColumns>
</table>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1.xml.rels><Relationships xmlns="http://schemas.openxmlformats.org/package/2006/relationships"><Relationship Type="http://schemas.openxmlformats.org/officeDocument/2006/relationships/drawing" Target="/xl/drawings/drawing1.xml" Id="rId1"/></Relationships>
</file>

<file path=xl/worksheets/_rels/sheet2.xml.rels><Relationships xmlns="http://schemas.openxmlformats.org/package/2006/relationships"><Relationship Type="http://schemas.openxmlformats.org/officeDocument/2006/relationships/table" Target="/xl/tables/table1.xml" Id="rId1"/></Relationships>
</file>

<file path=xl/worksheets/_rels/sheet3.xml.rels><Relationships xmlns="http://schemas.openxmlformats.org/package/2006/relationships"><Relationship Type="http://schemas.openxmlformats.org/officeDocument/2006/relationships/table" Target="/xl/tables/table2.xml" Id="rId1"/></Relationships>
</file>

<file path=xl/worksheets/sheet1.xml><?xml version="1.0" encoding="utf-8"?>
<worksheet xmlns="http://schemas.openxmlformats.org/spreadsheetml/2006/main">
  <sheetPr filterMode="0">
    <outlinePr summaryBelow="1" summaryRight="1"/>
    <pageSetUpPr fitToPage="1"/>
  </sheetPr>
  <dimension ref="A1:B11"/>
  <sheetViews>
    <sheetView showFormulas="0" showGridLines="0" showRowColHeaders="1" showZeros="1" rightToLeft="0" tabSelected="1" showOutlineSymbols="1" defaultGridColor="1" view="normal" topLeftCell="A1" colorId="64" zoomScale="100" zoomScaleNormal="100" zoomScalePageLayoutView="100" workbookViewId="0">
      <selection pane="topLeft" activeCell="A1" activeCellId="0" sqref="A1"/>
    </sheetView>
  </sheetViews>
  <sheetFormatPr baseColWidth="8" defaultColWidth="8.6796875" defaultRowHeight="15" zeroHeight="0" outlineLevelRow="0"/>
  <cols>
    <col width="28" customWidth="1" style="12" min="1" max="1"/>
    <col width="95" customWidth="1" style="12" min="2" max="2"/>
  </cols>
  <sheetData>
    <row r="1" ht="48" customHeight="1" s="13"/>
    <row r="2"/>
    <row r="3"/>
    <row r="4" ht="22.05" customHeight="1" s="13">
      <c r="A4" s="14" t="inlineStr">
        <is>
          <t>Program Jira Accelerator (Lite)</t>
        </is>
      </c>
    </row>
    <row r="5" ht="15" customHeight="1" s="13">
      <c r="A5" s="15" t="inlineStr">
        <is>
          <t>Program and project management backlog for any large initiative  |  SIG Template v1.3</t>
        </is>
      </c>
    </row>
    <row r="6"/>
    <row r="7" ht="87.75" customHeight="1" s="13">
      <c r="A7" s="16" t="inlineStr">
        <is>
          <t>Quick start</t>
        </is>
      </c>
      <c r="B7" s="17" t="inlineStr">
        <is>
          <t>1. Tailor the Backlog View only: delete what is out of scope, rename releases and add your own items. The Jira Import tab updates itself.
2. Delete any blank rows at the bottom of Jira Import, then save that tab as CSV (File &gt; Save As &gt; CSV UTF-8).
3. In Jira, open the CSV importer (System &gt; External System Import &gt; CSV), map Issue ID, Parent ID, Issue Type, Summary, Description, Labels and Epic Name, then import.</t>
        </is>
      </c>
    </row>
    <row r="8" ht="18" customHeight="1" s="13">
      <c r="A8" s="16" t="inlineStr">
        <is>
          <t>Contents</t>
        </is>
      </c>
      <c r="B8" s="17" t="inlineStr">
        <is>
          <t>8 Epics, 23 Features (no Stories, so your teams can write their own).</t>
        </is>
      </c>
    </row>
    <row r="9" ht="45.75" customHeight="1" s="13">
      <c r="A9" s="16" t="inlineStr">
        <is>
          <t>Good to know</t>
        </is>
      </c>
      <c r="B9" s="17" t="inlineStr">
        <is>
          <t>No Feature issue type in your Jira? Map Features to Epic and Epics to a higher type such as Initiative, or import Features as Epics and add the Epic name as a label. The ‘Release N delivered’ Feature is a template: copy it once per release. If you add rows to the Backlog View, drag the Jira Import table’s bottom-right corner down to match; the new rows fill in on their own.</t>
        </is>
      </c>
    </row>
    <row r="10"/>
    <row r="11" ht="15" customHeight="1" s="13">
      <c r="A11" s="18" t="inlineStr">
        <is>
          <t>© 2026 Stephens Insight Group LLC. Capital In. Value Out.  |  stephensinsightgroup.com</t>
        </is>
      </c>
    </row>
  </sheetData>
  <printOptions horizontalCentered="0" verticalCentered="0" headings="0" gridLines="0" gridLinesSet="1"/>
  <pageMargins left="0.75" right="0.75" top="1" bottom="1" header="0.511811023622047" footer="0.5"/>
  <pageSetup orientation="landscape" paperSize="1" scale="100" fitToHeight="0" fitToWidth="1" pageOrder="downThenOver" blackAndWhite="0" draft="0" horizontalDpi="300" verticalDpi="300" copies="1"/>
  <headerFooter differentOddEven="0" differentFirst="0">
    <oddHeader/>
    <oddFooter>&amp;CStephens Insight Group  |  Page &amp;P of &amp;N</oddFooter>
    <evenHeader/>
    <evenFooter/>
    <firstHeader/>
    <firstFooter/>
  </headerFooter>
  <drawing xmlns:r="http://schemas.openxmlformats.org/officeDocument/2006/relationships" r:id="rId1"/>
</worksheet>
</file>

<file path=xl/worksheets/sheet2.xml><?xml version="1.0" encoding="utf-8"?>
<worksheet xmlns="http://schemas.openxmlformats.org/spreadsheetml/2006/main">
  <sheetPr filterMode="0">
    <outlinePr summaryBelow="1" summaryRight="1"/>
    <pageSetUpPr fitToPage="1"/>
  </sheetPr>
  <dimension ref="A1:J32"/>
  <sheetViews>
    <sheetView showFormulas="0" showGridLines="0" showRowColHeaders="1" showZeros="1" rightToLeft="0" tabSelected="0" showOutlineSymbols="1" defaultGridColor="1" view="normal" topLeftCell="A1" colorId="64" zoomScale="100" zoomScaleNormal="100" zoomScalePageLayoutView="100" workbookViewId="0">
      <pane xSplit="4" ySplit="1" topLeftCell="E2" activePane="bottomRight" state="frozen"/>
      <selection pane="topLeft" activeCell="A1" activeCellId="0" sqref="A1"/>
      <selection pane="topRight" activeCell="E1" activeCellId="0" sqref="E1"/>
      <selection pane="bottomLeft" activeCell="A2" activeCellId="0" sqref="A2"/>
      <selection pane="bottomRight" activeCell="A1" activeCellId="0" sqref="A1"/>
    </sheetView>
  </sheetViews>
  <sheetFormatPr baseColWidth="8" defaultColWidth="8.6796875" defaultRowHeight="15" zeroHeight="0" outlineLevelRow="0"/>
  <cols>
    <col width="6" customWidth="1" style="12" min="1" max="1"/>
    <col width="9" customWidth="1" style="12" min="2" max="3"/>
    <col width="18" customWidth="1" style="12" min="4" max="4"/>
    <col width="46" customWidth="1" style="12" min="5" max="5"/>
    <col width="52" customWidth="1" style="12" min="6" max="7"/>
    <col width="16" customWidth="1" style="12" min="8" max="8"/>
    <col width="11" customWidth="1" style="12" min="9" max="9"/>
    <col width="13" customWidth="1" style="12" min="10" max="10"/>
  </cols>
  <sheetData>
    <row r="1" ht="30" customHeight="1" s="13">
      <c r="A1" s="19" t="inlineStr">
        <is>
          <t>ID</t>
        </is>
      </c>
      <c r="B1" s="19" t="inlineStr">
        <is>
          <t>Level</t>
        </is>
      </c>
      <c r="C1" s="19" t="inlineStr">
        <is>
          <t>Parent ID</t>
        </is>
      </c>
      <c r="D1" s="19" t="inlineStr">
        <is>
          <t>Phase</t>
        </is>
      </c>
      <c r="E1" s="19" t="inlineStr">
        <is>
          <t>Summary</t>
        </is>
      </c>
      <c r="F1" s="19" t="inlineStr">
        <is>
          <t>Hypothesis</t>
        </is>
      </c>
      <c r="G1" s="19" t="inlineStr">
        <is>
          <t>Acceptance Criteria</t>
        </is>
      </c>
      <c r="H1" s="19" t="inlineStr">
        <is>
          <t>Owner</t>
        </is>
      </c>
      <c r="I1" s="19" t="inlineStr">
        <is>
          <t>Target PI</t>
        </is>
      </c>
      <c r="J1" s="19" t="inlineStr">
        <is>
          <t>Status</t>
        </is>
      </c>
    </row>
    <row r="2" ht="49.25" customHeight="1" s="13">
      <c r="A2" s="20" t="n">
        <v>1</v>
      </c>
      <c r="B2" s="20" t="inlineStr">
        <is>
          <t>Epic</t>
        </is>
      </c>
      <c r="C2" s="20" t="n"/>
      <c r="D2" s="20" t="inlineStr">
        <is>
          <t>Phase 0 Mobilize</t>
        </is>
      </c>
      <c r="E2" s="20" t="inlineStr">
        <is>
          <t>Program Mobilization and Strategic Alignment</t>
        </is>
      </c>
      <c r="F2" s="20" t="inlineStr">
        <is>
          <t>If we secure a clear executive imperative, governance and an approved business case before delivery begins, then the program will make faster decisions and avoid rework caused by shifting priorities.</t>
        </is>
      </c>
      <c r="G2" s="20" t="n"/>
      <c r="H2" s="20" t="n"/>
      <c r="I2" s="20" t="n"/>
      <c r="J2" s="20" t="inlineStr">
        <is>
          <t>Not started</t>
        </is>
      </c>
    </row>
    <row r="3" ht="25.35" customHeight="1" s="13">
      <c r="A3" s="21" t="n">
        <v>2</v>
      </c>
      <c r="B3" s="21" t="inlineStr">
        <is>
          <t>Feature</t>
        </is>
      </c>
      <c r="C3" s="21" t="n">
        <v>1</v>
      </c>
      <c r="D3" s="21" t="inlineStr">
        <is>
          <t>Phase 0 Mobilize</t>
        </is>
      </c>
      <c r="E3" s="22" t="inlineStr">
        <is>
          <t>Executive imperative and Strategic Themes defined</t>
        </is>
      </c>
      <c r="F3" s="21" t="inlineStr">
        <is>
          <t>A written imperative and Strategic Themes give every team the same answer to 'why are we doing this'.</t>
        </is>
      </c>
      <c r="G3" s="21" t="inlineStr">
        <is>
          <t>Strategic Themes and OKRs approved by the executive sponsor and published to the program team.</t>
        </is>
      </c>
      <c r="H3" s="23" t="n"/>
      <c r="I3" s="23" t="n"/>
      <c r="J3" s="23" t="inlineStr">
        <is>
          <t>Not started</t>
        </is>
      </c>
    </row>
    <row r="4" ht="25.35" customHeight="1" s="13">
      <c r="A4" s="21" t="n">
        <v>3</v>
      </c>
      <c r="B4" s="21" t="inlineStr">
        <is>
          <t>Feature</t>
        </is>
      </c>
      <c r="C4" s="21" t="n">
        <v>1</v>
      </c>
      <c r="D4" s="21" t="inlineStr">
        <is>
          <t>Phase 0 Mobilize</t>
        </is>
      </c>
      <c r="E4" s="22" t="inlineStr">
        <is>
          <t>Program governance established</t>
        </is>
      </c>
      <c r="F4" s="21" t="inlineStr">
        <is>
          <t>Defined decision rights and cadence reduce decision latency and escalations.</t>
        </is>
      </c>
      <c r="G4" s="21" t="inlineStr">
        <is>
          <t>Governance charter and RACI signed off; steering committee calendar issued; RAID log live.</t>
        </is>
      </c>
      <c r="H4" s="23" t="n"/>
      <c r="I4" s="23" t="n"/>
      <c r="J4" s="23" t="inlineStr">
        <is>
          <t>Not started</t>
        </is>
      </c>
    </row>
    <row r="5" ht="25.35" customHeight="1" s="13">
      <c r="A5" s="21" t="n">
        <v>4</v>
      </c>
      <c r="B5" s="21" t="inlineStr">
        <is>
          <t>Feature</t>
        </is>
      </c>
      <c r="C5" s="21" t="n">
        <v>1</v>
      </c>
      <c r="D5" s="21" t="inlineStr">
        <is>
          <t>Phase 0 Mobilize</t>
        </is>
      </c>
      <c r="E5" s="22" t="inlineStr">
        <is>
          <t>Program business case approved</t>
        </is>
      </c>
      <c r="F5" s="21" t="inlineStr">
        <is>
          <t>A defensible business case secures funding and sets the benefits we will measure at closeout.</t>
        </is>
      </c>
      <c r="G5" s="21" t="inlineStr">
        <is>
          <t>Business case reviewed by Finance and the Portfolio; Go decision recorded in the Portfolio Kanban.</t>
        </is>
      </c>
      <c r="H5" s="23" t="n"/>
      <c r="I5" s="23" t="n"/>
      <c r="J5" s="23" t="inlineStr">
        <is>
          <t>Not started</t>
        </is>
      </c>
    </row>
    <row r="6" ht="25.35" customHeight="1" s="13">
      <c r="A6" s="21" t="n">
        <v>5</v>
      </c>
      <c r="B6" s="21" t="inlineStr">
        <is>
          <t>Feature</t>
        </is>
      </c>
      <c r="C6" s="21" t="n">
        <v>1</v>
      </c>
      <c r="D6" s="21" t="inlineStr">
        <is>
          <t>Phase 0 Mobilize</t>
        </is>
      </c>
      <c r="E6" s="22" t="inlineStr">
        <is>
          <t>Program backlog and tooling ready</t>
        </is>
      </c>
      <c r="F6" s="21" t="inlineStr">
        <is>
          <t>A ready backlog and shared tooling let teams start delivering in the first PI.</t>
        </is>
      </c>
      <c r="G6" s="21" t="inlineStr">
        <is>
          <t>Jira project configured, accelerator imported, Definition of Ready and Done published.</t>
        </is>
      </c>
      <c r="H6" s="23" t="n"/>
      <c r="I6" s="23" t="n"/>
      <c r="J6" s="23" t="inlineStr">
        <is>
          <t>Not started</t>
        </is>
      </c>
    </row>
    <row r="7" ht="37.3" customHeight="1" s="13">
      <c r="A7" s="20" t="n">
        <v>6</v>
      </c>
      <c r="B7" s="20" t="inlineStr">
        <is>
          <t>Epic</t>
        </is>
      </c>
      <c r="C7" s="20" t="n"/>
      <c r="D7" s="20" t="inlineStr">
        <is>
          <t>Phase 1 Discover</t>
        </is>
      </c>
      <c r="E7" s="20" t="inlineStr">
        <is>
          <t>Discovery and Current State Assessment</t>
        </is>
      </c>
      <c r="F7" s="20" t="inlineStr">
        <is>
          <t>If we understand the current state, who is affected and what they need, then we will scope the right work and avoid surprises at go-live.</t>
        </is>
      </c>
      <c r="G7" s="20" t="n"/>
      <c r="H7" s="20" t="n"/>
      <c r="I7" s="20" t="n"/>
      <c r="J7" s="20" t="inlineStr">
        <is>
          <t>Not started</t>
        </is>
      </c>
    </row>
    <row r="8" ht="25.35" customHeight="1" s="13">
      <c r="A8" s="21" t="n">
        <v>7</v>
      </c>
      <c r="B8" s="21" t="inlineStr">
        <is>
          <t>Feature</t>
        </is>
      </c>
      <c r="C8" s="21" t="n">
        <v>6</v>
      </c>
      <c r="D8" s="21" t="inlineStr">
        <is>
          <t>Phase 1 Discover</t>
        </is>
      </c>
      <c r="E8" s="22" t="inlineStr">
        <is>
          <t>Current state baseline documented</t>
        </is>
      </c>
      <c r="F8" s="21" t="inlineStr">
        <is>
          <t>A clear baseline lets us measure improvement and spot what can be retired.</t>
        </is>
      </c>
      <c r="G8" s="21" t="inlineStr">
        <is>
          <t>Current processes, systems, costs and performance measures documented and validated by their owners.</t>
        </is>
      </c>
      <c r="H8" s="23" t="n"/>
      <c r="I8" s="23" t="n"/>
      <c r="J8" s="23" t="inlineStr">
        <is>
          <t>Not started</t>
        </is>
      </c>
    </row>
    <row r="9" ht="37.3" customHeight="1" s="13">
      <c r="A9" s="21" t="n">
        <v>8</v>
      </c>
      <c r="B9" s="21" t="inlineStr">
        <is>
          <t>Feature</t>
        </is>
      </c>
      <c r="C9" s="21" t="n">
        <v>6</v>
      </c>
      <c r="D9" s="21" t="inlineStr">
        <is>
          <t>Phase 1 Discover</t>
        </is>
      </c>
      <c r="E9" s="22" t="inlineStr">
        <is>
          <t>Stakeholder and impact map</t>
        </is>
      </c>
      <c r="F9" s="21" t="inlineStr">
        <is>
          <t>Mapping everyone affected early prevents missed stakeholders and broken handoffs.</t>
        </is>
      </c>
      <c r="G9" s="21" t="inlineStr">
        <is>
          <t>Impact map published showing suppliers, inputs, process, outputs and customers, with impacted teams named.</t>
        </is>
      </c>
      <c r="H9" s="23" t="n"/>
      <c r="I9" s="23" t="n"/>
      <c r="J9" s="23" t="inlineStr">
        <is>
          <t>Not started</t>
        </is>
      </c>
    </row>
    <row r="10" ht="25.35" customHeight="1" s="13">
      <c r="A10" s="21" t="n">
        <v>9</v>
      </c>
      <c r="B10" s="21" t="inlineStr">
        <is>
          <t>Feature</t>
        </is>
      </c>
      <c r="C10" s="21" t="n">
        <v>6</v>
      </c>
      <c r="D10" s="21" t="inlineStr">
        <is>
          <t>Phase 1 Discover</t>
        </is>
      </c>
      <c r="E10" s="22" t="inlineStr">
        <is>
          <t>Stakeholder and pain point discovery</t>
        </is>
      </c>
      <c r="F10" s="21" t="inlineStr">
        <is>
          <t>Understanding current pain points lets us show value early and build support.</t>
        </is>
      </c>
      <c r="G10" s="21" t="inlineStr">
        <is>
          <t>Stakeholder analysis, interview findings and problem statements published.</t>
        </is>
      </c>
      <c r="H10" s="23" t="n"/>
      <c r="I10" s="23" t="n"/>
      <c r="J10" s="23" t="inlineStr">
        <is>
          <t>Not started</t>
        </is>
      </c>
    </row>
    <row r="11" ht="25.35" customHeight="1" s="13">
      <c r="A11" s="21" t="n">
        <v>10</v>
      </c>
      <c r="B11" s="21" t="inlineStr">
        <is>
          <t>Feature</t>
        </is>
      </c>
      <c r="C11" s="21" t="n">
        <v>6</v>
      </c>
      <c r="D11" s="21" t="inlineStr">
        <is>
          <t>Phase 1 Discover</t>
        </is>
      </c>
      <c r="E11" s="22" t="inlineStr">
        <is>
          <t>Requirements and constraints confirmed</t>
        </is>
      </c>
      <c r="F11" s="21" t="inlineStr">
        <is>
          <t>Knowing regulatory, security and legal constraints up front avoids late blockers.</t>
        </is>
      </c>
      <c r="G11" s="21" t="inlineStr">
        <is>
          <t>Constraints and non-functional requirements approved by Security, Compliance and Legal.</t>
        </is>
      </c>
      <c r="H11" s="23" t="n"/>
      <c r="I11" s="23" t="n"/>
      <c r="J11" s="23" t="inlineStr">
        <is>
          <t>Not started</t>
        </is>
      </c>
    </row>
    <row r="12" ht="37.3" customHeight="1" s="13">
      <c r="A12" s="20" t="n">
        <v>11</v>
      </c>
      <c r="B12" s="20" t="inlineStr">
        <is>
          <t>Epic</t>
        </is>
      </c>
      <c r="C12" s="20" t="n"/>
      <c r="D12" s="20" t="inlineStr">
        <is>
          <t>Phase 2 Decide</t>
        </is>
      </c>
      <c r="E12" s="20" t="inlineStr">
        <is>
          <t>Solution and Approach Decisions</t>
        </is>
      </c>
      <c r="F12" s="20" t="inlineStr">
        <is>
          <t>If the solution, delivery approach and cost guardrails are decided and communicated once, then teams can plan releases without reopening debates.</t>
        </is>
      </c>
      <c r="G12" s="20" t="n"/>
      <c r="H12" s="20" t="n"/>
      <c r="I12" s="20" t="n"/>
      <c r="J12" s="20" t="inlineStr">
        <is>
          <t>Not started</t>
        </is>
      </c>
    </row>
    <row r="13" ht="25.35" customHeight="1" s="13">
      <c r="A13" s="21" t="n">
        <v>12</v>
      </c>
      <c r="B13" s="21" t="inlineStr">
        <is>
          <t>Feature</t>
        </is>
      </c>
      <c r="C13" s="21" t="n">
        <v>11</v>
      </c>
      <c r="D13" s="21" t="inlineStr">
        <is>
          <t>Phase 2 Decide</t>
        </is>
      </c>
      <c r="E13" s="22" t="inlineStr">
        <is>
          <t>Solution option selected and approved</t>
        </is>
      </c>
      <c r="F13" s="21" t="inlineStr">
        <is>
          <t>A formal, approved recommendation gives the program a single direction.</t>
        </is>
      </c>
      <c r="G13" s="21" t="inlineStr">
        <is>
          <t>Executive sponsor approval recorded for the selected solution option.</t>
        </is>
      </c>
      <c r="H13" s="23" t="n"/>
      <c r="I13" s="23" t="n"/>
      <c r="J13" s="23" t="inlineStr">
        <is>
          <t>Not started</t>
        </is>
      </c>
    </row>
    <row r="14" ht="25.35" customHeight="1" s="13">
      <c r="A14" s="21" t="n">
        <v>13</v>
      </c>
      <c r="B14" s="21" t="inlineStr">
        <is>
          <t>Feature</t>
        </is>
      </c>
      <c r="C14" s="21" t="n">
        <v>11</v>
      </c>
      <c r="D14" s="21" t="inlineStr">
        <is>
          <t>Phase 2 Decide</t>
        </is>
      </c>
      <c r="E14" s="22" t="inlineStr">
        <is>
          <t>Delivery approach defined</t>
        </is>
      </c>
      <c r="F14" s="21" t="inlineStr">
        <is>
          <t>Choosing how we deliver balances speed, risk and long-term value.</t>
        </is>
      </c>
      <c r="G14" s="21" t="inlineStr">
        <is>
          <t>Release strategy, MVP and phasing approved by Program Leadership.</t>
        </is>
      </c>
      <c r="H14" s="23" t="n"/>
      <c r="I14" s="23" t="n"/>
      <c r="J14" s="23" t="inlineStr">
        <is>
          <t>Not started</t>
        </is>
      </c>
    </row>
    <row r="15" ht="25.35" customHeight="1" s="13">
      <c r="A15" s="21" t="n">
        <v>14</v>
      </c>
      <c r="B15" s="21" t="inlineStr">
        <is>
          <t>Feature</t>
        </is>
      </c>
      <c r="C15" s="21" t="n">
        <v>11</v>
      </c>
      <c r="D15" s="21" t="inlineStr">
        <is>
          <t>Phase 2 Decide</t>
        </is>
      </c>
      <c r="E15" s="22" t="inlineStr">
        <is>
          <t>Cost guardrails in place</t>
        </is>
      </c>
      <c r="F15" s="21" t="inlineStr">
        <is>
          <t>Guardrails prevent cost surprises that erode the business case.</t>
        </is>
      </c>
      <c r="G15" s="21" t="inlineStr">
        <is>
          <t>Budget guardrails and cost review cadence approved by Finance.</t>
        </is>
      </c>
      <c r="H15" s="23" t="n"/>
      <c r="I15" s="23" t="n"/>
      <c r="J15" s="23" t="inlineStr">
        <is>
          <t>Not started</t>
        </is>
      </c>
    </row>
    <row r="16" ht="37.3" customHeight="1" s="13">
      <c r="A16" s="20" t="n">
        <v>15</v>
      </c>
      <c r="B16" s="20" t="inlineStr">
        <is>
          <t>Epic</t>
        </is>
      </c>
      <c r="C16" s="20" t="n"/>
      <c r="D16" s="20" t="inlineStr">
        <is>
          <t>Phase 3 Ready</t>
        </is>
      </c>
      <c r="E16" s="20" t="inlineStr">
        <is>
          <t>Delivery Readiness (Enabler)</t>
        </is>
      </c>
      <c r="F16" s="20" t="inlineStr">
        <is>
          <t>If teams, partners, environments and tools are ready before the first release, then delivery is not blocked by setup gaps.</t>
        </is>
      </c>
      <c r="G16" s="20" t="n"/>
      <c r="H16" s="20" t="n"/>
      <c r="I16" s="20" t="n"/>
      <c r="J16" s="20" t="inlineStr">
        <is>
          <t>Not started</t>
        </is>
      </c>
    </row>
    <row r="17" ht="25.35" customHeight="1" s="13">
      <c r="A17" s="21" t="n">
        <v>16</v>
      </c>
      <c r="B17" s="21" t="inlineStr">
        <is>
          <t>Feature</t>
        </is>
      </c>
      <c r="C17" s="21" t="n">
        <v>15</v>
      </c>
      <c r="D17" s="21" t="inlineStr">
        <is>
          <t>Phase 3 Ready</t>
        </is>
      </c>
      <c r="E17" s="22" t="inlineStr">
        <is>
          <t>Teams formed and capacity secured</t>
        </is>
      </c>
      <c r="F17" s="21" t="inlineStr">
        <is>
          <t>Dedicated, well-formed teams deliver faster than borrowed capacity.</t>
        </is>
      </c>
      <c r="G17" s="21" t="inlineStr">
        <is>
          <t>Teams named with roles filled and capacity confirmed for the first PI.</t>
        </is>
      </c>
      <c r="H17" s="23" t="n"/>
      <c r="I17" s="23" t="n"/>
      <c r="J17" s="23" t="inlineStr">
        <is>
          <t>Not started</t>
        </is>
      </c>
    </row>
    <row r="18" ht="25.35" customHeight="1" s="13">
      <c r="A18" s="21" t="n">
        <v>17</v>
      </c>
      <c r="B18" s="21" t="inlineStr">
        <is>
          <t>Feature</t>
        </is>
      </c>
      <c r="C18" s="21" t="n">
        <v>15</v>
      </c>
      <c r="D18" s="21" t="inlineStr">
        <is>
          <t>Phase 3 Ready</t>
        </is>
      </c>
      <c r="E18" s="22" t="inlineStr">
        <is>
          <t>Vendors and partners onboarded</t>
        </is>
      </c>
      <c r="F18" s="21" t="inlineStr">
        <is>
          <t>Clear contracts and onboarding avoid a slow start.</t>
        </is>
      </c>
      <c r="G18" s="21" t="inlineStr">
        <is>
          <t>Contracts signed and partner resources onboarded with access.</t>
        </is>
      </c>
      <c r="H18" s="23" t="n"/>
      <c r="I18" s="23" t="n"/>
      <c r="J18" s="23" t="inlineStr">
        <is>
          <t>Not started</t>
        </is>
      </c>
    </row>
    <row r="19" ht="25.35" customHeight="1" s="13">
      <c r="A19" s="21" t="n">
        <v>18</v>
      </c>
      <c r="B19" s="21" t="inlineStr">
        <is>
          <t>Feature</t>
        </is>
      </c>
      <c r="C19" s="21" t="n">
        <v>15</v>
      </c>
      <c r="D19" s="21" t="inlineStr">
        <is>
          <t>Phase 3 Ready</t>
        </is>
      </c>
      <c r="E19" s="22" t="inlineStr">
        <is>
          <t>Environments, tools and access ready</t>
        </is>
      </c>
      <c r="F19" s="21" t="inlineStr">
        <is>
          <t>Ready environments remove a common early blocker.</t>
        </is>
      </c>
      <c r="G19" s="21" t="inlineStr">
        <is>
          <t>Environments, tools and access confirmed ready by their owners.</t>
        </is>
      </c>
      <c r="H19" s="23" t="n"/>
      <c r="I19" s="23" t="n"/>
      <c r="J19" s="23" t="inlineStr">
        <is>
          <t>Not started</t>
        </is>
      </c>
    </row>
    <row r="20" ht="37.3" customHeight="1" s="13">
      <c r="A20" s="20" t="n">
        <v>19</v>
      </c>
      <c r="B20" s="20" t="inlineStr">
        <is>
          <t>Epic</t>
        </is>
      </c>
      <c r="C20" s="20" t="n"/>
      <c r="D20" s="20" t="inlineStr">
        <is>
          <t>Phase 4 Deliver</t>
        </is>
      </c>
      <c r="E20" s="20" t="inlineStr">
        <is>
          <t>Release Planning and Incremental Delivery</t>
        </is>
      </c>
      <c r="F20" s="20" t="inlineStr">
        <is>
          <t>If we deliver in prioritized releases with clear entry and exit criteria, then we deliver value early and reduce go-live risk.</t>
        </is>
      </c>
      <c r="G20" s="20" t="n"/>
      <c r="H20" s="20" t="n"/>
      <c r="I20" s="20" t="n"/>
      <c r="J20" s="20" t="inlineStr">
        <is>
          <t>Not started</t>
        </is>
      </c>
    </row>
    <row r="21" ht="25.35" customHeight="1" s="13">
      <c r="A21" s="21" t="n">
        <v>20</v>
      </c>
      <c r="B21" s="21" t="inlineStr">
        <is>
          <t>Feature</t>
        </is>
      </c>
      <c r="C21" s="21" t="n">
        <v>19</v>
      </c>
      <c r="D21" s="21" t="inlineStr">
        <is>
          <t>Phase 4 Deliver</t>
        </is>
      </c>
      <c r="E21" s="22" t="inlineStr">
        <is>
          <t>Release roadmap approved</t>
        </is>
      </c>
      <c r="F21" s="21" t="inlineStr">
        <is>
          <t>A WSJF-prioritized roadmap sequences the highest value, lowest risk work first.</t>
        </is>
      </c>
      <c r="G21" s="21" t="inlineStr">
        <is>
          <t>Roadmap approved by steering committee and aligned to PIs.</t>
        </is>
      </c>
      <c r="H21" s="23" t="n"/>
      <c r="I21" s="23" t="n"/>
      <c r="J21" s="23" t="inlineStr">
        <is>
          <t>Not started</t>
        </is>
      </c>
    </row>
    <row r="22" ht="25.35" customHeight="1" s="13">
      <c r="A22" s="21" t="n">
        <v>21</v>
      </c>
      <c r="B22" s="21" t="inlineStr">
        <is>
          <t>Feature</t>
        </is>
      </c>
      <c r="C22" s="21" t="n">
        <v>19</v>
      </c>
      <c r="D22" s="21" t="inlineStr">
        <is>
          <t>Phase 4 Deliver</t>
        </is>
      </c>
      <c r="E22" s="22" t="inlineStr">
        <is>
          <t>Release 1 (MVP) delivered</t>
        </is>
      </c>
      <c r="F22" s="21" t="inlineStr">
        <is>
          <t>An early MVP proves the approach and calibrates estimates for later releases.</t>
        </is>
      </c>
      <c r="G22" s="21" t="inlineStr">
        <is>
          <t>Release 1 meets exit criteria and is in use by its intended customers.</t>
        </is>
      </c>
      <c r="H22" s="23" t="n"/>
      <c r="I22" s="23" t="n"/>
      <c r="J22" s="23" t="inlineStr">
        <is>
          <t>Not started</t>
        </is>
      </c>
    </row>
    <row r="23" ht="25.35" customHeight="1" s="13">
      <c r="A23" s="21" t="n">
        <v>22</v>
      </c>
      <c r="B23" s="21" t="inlineStr">
        <is>
          <t>Feature</t>
        </is>
      </c>
      <c r="C23" s="21" t="n">
        <v>19</v>
      </c>
      <c r="D23" s="21" t="inlineStr">
        <is>
          <t>Phase 4 Deliver</t>
        </is>
      </c>
      <c r="E23" s="22" t="inlineStr">
        <is>
          <t>Release N delivered (copy per release)</t>
        </is>
      </c>
      <c r="F23" s="21" t="inlineStr">
        <is>
          <t>Repeatable releases increase throughput as the team learns.</t>
        </is>
      </c>
      <c r="G23" s="21" t="inlineStr">
        <is>
          <t>Release meets exit criteria and is in use by its intended customers.</t>
        </is>
      </c>
      <c r="H23" s="23" t="n"/>
      <c r="I23" s="23" t="n"/>
      <c r="J23" s="23" t="inlineStr">
        <is>
          <t>Not started</t>
        </is>
      </c>
    </row>
    <row r="24" ht="25.35" customHeight="1" s="13">
      <c r="A24" s="20" t="n">
        <v>23</v>
      </c>
      <c r="B24" s="20" t="inlineStr">
        <is>
          <t>Epic</t>
        </is>
      </c>
      <c r="C24" s="20" t="n"/>
      <c r="D24" s="20" t="inlineStr">
        <is>
          <t>Phase 5 Accept and Go Live</t>
        </is>
      </c>
      <c r="E24" s="20" t="inlineStr">
        <is>
          <t>Validation, Acceptance and Go-Live</t>
        </is>
      </c>
      <c r="F24" s="20" t="inlineStr">
        <is>
          <t>If every release is tested and accepted by the business before go-live, then trust in the outcome is preserved.</t>
        </is>
      </c>
      <c r="G24" s="20" t="n"/>
      <c r="H24" s="20" t="n"/>
      <c r="I24" s="20" t="n"/>
      <c r="J24" s="20" t="inlineStr">
        <is>
          <t>Not started</t>
        </is>
      </c>
    </row>
    <row r="25" ht="25.35" customHeight="1" s="13">
      <c r="A25" s="21" t="n">
        <v>24</v>
      </c>
      <c r="B25" s="21" t="inlineStr">
        <is>
          <t>Feature</t>
        </is>
      </c>
      <c r="C25" s="21" t="n">
        <v>23</v>
      </c>
      <c r="D25" s="21" t="inlineStr">
        <is>
          <t>Phase 5 Accept and Go Live</t>
        </is>
      </c>
      <c r="E25" s="22" t="inlineStr">
        <is>
          <t>Acceptance and UAT sign-off</t>
        </is>
      </c>
      <c r="F25" s="21" t="inlineStr">
        <is>
          <t>Objective acceptance criteria build business confidence.</t>
        </is>
      </c>
      <c r="G25" s="21" t="inlineStr">
        <is>
          <t>Each release has test results and business UAT sign-off.</t>
        </is>
      </c>
      <c r="H25" s="23" t="n"/>
      <c r="I25" s="23" t="n"/>
      <c r="J25" s="23" t="inlineStr">
        <is>
          <t>Not started</t>
        </is>
      </c>
    </row>
    <row r="26" ht="25.35" customHeight="1" s="13">
      <c r="A26" s="21" t="n">
        <v>25</v>
      </c>
      <c r="B26" s="21" t="inlineStr">
        <is>
          <t>Feature</t>
        </is>
      </c>
      <c r="C26" s="21" t="n">
        <v>23</v>
      </c>
      <c r="D26" s="21" t="inlineStr">
        <is>
          <t>Phase 5 Accept and Go Live</t>
        </is>
      </c>
      <c r="E26" s="22" t="inlineStr">
        <is>
          <t>Go-live readiness</t>
        </is>
      </c>
      <c r="F26" s="21" t="inlineStr">
        <is>
          <t>A rehearsed go-live with a rollback plan reduces business disruption.</t>
        </is>
      </c>
      <c r="G26" s="21" t="inlineStr">
        <is>
          <t>Go-live plan and rollback plan approved; Go/No-Go held and recorded.</t>
        </is>
      </c>
      <c r="H26" s="23" t="n"/>
      <c r="I26" s="23" t="n"/>
      <c r="J26" s="23" t="inlineStr">
        <is>
          <t>Not started</t>
        </is>
      </c>
    </row>
    <row r="27" ht="25.35" customHeight="1" s="13">
      <c r="A27" s="20" t="n">
        <v>26</v>
      </c>
      <c r="B27" s="20" t="inlineStr">
        <is>
          <t>Epic</t>
        </is>
      </c>
      <c r="C27" s="20" t="n"/>
      <c r="D27" s="20" t="inlineStr">
        <is>
          <t>Cross-cutting</t>
        </is>
      </c>
      <c r="E27" s="20" t="inlineStr">
        <is>
          <t>Organizational Change and Communications</t>
        </is>
      </c>
      <c r="F27" s="20" t="inlineStr">
        <is>
          <t>If leaders, users and teams hear the right message at the right time, then adoption is faster and resistance is lower.</t>
        </is>
      </c>
      <c r="G27" s="20" t="n"/>
      <c r="H27" s="20" t="n"/>
      <c r="I27" s="20" t="n"/>
      <c r="J27" s="20" t="inlineStr">
        <is>
          <t>Not started</t>
        </is>
      </c>
    </row>
    <row r="28" ht="25.35" customHeight="1" s="13">
      <c r="A28" s="21" t="n">
        <v>27</v>
      </c>
      <c r="B28" s="21" t="inlineStr">
        <is>
          <t>Feature</t>
        </is>
      </c>
      <c r="C28" s="21" t="n">
        <v>26</v>
      </c>
      <c r="D28" s="21" t="inlineStr">
        <is>
          <t>Cross-cutting</t>
        </is>
      </c>
      <c r="E28" s="22" t="inlineStr">
        <is>
          <t>Communication plan executed</t>
        </is>
      </c>
      <c r="F28" s="21" t="inlineStr">
        <is>
          <t>Targeted communication reduces surprises and support load.</t>
        </is>
      </c>
      <c r="G28" s="21" t="inlineStr">
        <is>
          <t>Communication plan approved and executed on schedule.</t>
        </is>
      </c>
      <c r="H28" s="23" t="n"/>
      <c r="I28" s="23" t="n"/>
      <c r="J28" s="23" t="inlineStr">
        <is>
          <t>Not started</t>
        </is>
      </c>
    </row>
    <row r="29" ht="25.35" customHeight="1" s="13">
      <c r="A29" s="21" t="n">
        <v>28</v>
      </c>
      <c r="B29" s="21" t="inlineStr">
        <is>
          <t>Feature</t>
        </is>
      </c>
      <c r="C29" s="21" t="n">
        <v>26</v>
      </c>
      <c r="D29" s="21" t="inlineStr">
        <is>
          <t>Cross-cutting</t>
        </is>
      </c>
      <c r="E29" s="22" t="inlineStr">
        <is>
          <t>Training and organizational readiness</t>
        </is>
      </c>
      <c r="F29" s="21" t="inlineStr">
        <is>
          <t>Prepared people adopt new ways of working faster.</t>
        </is>
      </c>
      <c r="G29" s="21" t="inlineStr">
        <is>
          <t>Skills gaps addressed and role changes communicated before go-live.</t>
        </is>
      </c>
      <c r="H29" s="23" t="n"/>
      <c r="I29" s="23" t="n"/>
      <c r="J29" s="23" t="inlineStr">
        <is>
          <t>Not started</t>
        </is>
      </c>
    </row>
    <row r="30" ht="37.3" customHeight="1" s="13">
      <c r="A30" s="20" t="n">
        <v>29</v>
      </c>
      <c r="B30" s="20" t="inlineStr">
        <is>
          <t>Epic</t>
        </is>
      </c>
      <c r="C30" s="20" t="n"/>
      <c r="D30" s="20" t="inlineStr">
        <is>
          <t>Phase 6 Close and Sustain</t>
        </is>
      </c>
      <c r="E30" s="20" t="inlineStr">
        <is>
          <t>Transition, Closeout and Benefits Realization</t>
        </is>
      </c>
      <c r="F30" s="20" t="inlineStr">
        <is>
          <t>If we retire what the program replaces and measure results against the business case, then the organization captures the value it invested for.</t>
        </is>
      </c>
      <c r="G30" s="20" t="n"/>
      <c r="H30" s="20" t="n"/>
      <c r="I30" s="20" t="n"/>
      <c r="J30" s="20" t="inlineStr">
        <is>
          <t>Not started</t>
        </is>
      </c>
    </row>
    <row r="31" ht="25.35" customHeight="1" s="13">
      <c r="A31" s="21" t="n">
        <v>30</v>
      </c>
      <c r="B31" s="21" t="inlineStr">
        <is>
          <t>Feature</t>
        </is>
      </c>
      <c r="C31" s="21" t="n">
        <v>29</v>
      </c>
      <c r="D31" s="21" t="inlineStr">
        <is>
          <t>Phase 6 Close and Sustain</t>
        </is>
      </c>
      <c r="E31" s="22" t="inlineStr">
        <is>
          <t>Transition to operations complete</t>
        </is>
      </c>
      <c r="F31" s="21" t="inlineStr">
        <is>
          <t>A clean handoff and retirement of old ways stop duplicate costs.</t>
        </is>
      </c>
      <c r="G31" s="21" t="inlineStr">
        <is>
          <t>Operations has accepted ownership; replaced processes, systems and contracts are retired.</t>
        </is>
      </c>
      <c r="H31" s="23" t="n"/>
      <c r="I31" s="23" t="n"/>
      <c r="J31" s="23" t="inlineStr">
        <is>
          <t>Not started</t>
        </is>
      </c>
    </row>
    <row r="32" ht="25.35" customHeight="1" s="13">
      <c r="A32" s="21" t="n">
        <v>31</v>
      </c>
      <c r="B32" s="21" t="inlineStr">
        <is>
          <t>Feature</t>
        </is>
      </c>
      <c r="C32" s="21" t="n">
        <v>29</v>
      </c>
      <c r="D32" s="21" t="inlineStr">
        <is>
          <t>Phase 6 Close and Sustain</t>
        </is>
      </c>
      <c r="E32" s="22" t="inlineStr">
        <is>
          <t>Benefits realized and program closed</t>
        </is>
      </c>
      <c r="F32" s="21" t="inlineStr">
        <is>
          <t>Measuring results proves value and informs future investments.</t>
        </is>
      </c>
      <c r="G32" s="21" t="inlineStr">
        <is>
          <t>Benefits report compares actuals to the business case; program closed by steering committee.</t>
        </is>
      </c>
      <c r="H32" s="23" t="n"/>
      <c r="I32" s="23" t="n"/>
      <c r="J32" s="23" t="inlineStr">
        <is>
          <t>Not started</t>
        </is>
      </c>
    </row>
  </sheetData>
  <dataValidations count="1">
    <dataValidation sqref="J2:J32" showDropDown="0" showInputMessage="0" showErrorMessage="0" allowBlank="1" type="list" errorStyle="stop" operator="between">
      <formula1>"Not started,In progress,Blocked,Done"</formula1>
      <formula2>0</formula2>
    </dataValidation>
  </dataValidations>
  <printOptions horizontalCentered="0" verticalCentered="0" headings="0" gridLines="0" gridLinesSet="1"/>
  <pageMargins left="0.75" right="0.75" top="1" bottom="1" header="0.511811023622047" footer="0.5"/>
  <pageSetup orientation="landscape" paperSize="1" scale="100" fitToHeight="0" fitToWidth="1" pageOrder="downThenOver" blackAndWhite="0" draft="0" horizontalDpi="300" verticalDpi="300" copies="1"/>
  <headerFooter differentOddEven="0" differentFirst="0">
    <oddHeader/>
    <oddFooter>&amp;CStephens Insight Group  |  Page &amp;P of &amp;N</oddFooter>
    <evenHeader/>
    <evenFooter/>
    <firstHeader/>
    <firstFooter/>
  </headerFooter>
  <tableParts count="1">
    <tablePart xmlns:r="http://schemas.openxmlformats.org/officeDocument/2006/relationships" r:id="rId1"/>
  </tableParts>
</worksheet>
</file>

<file path=xl/worksheets/sheet3.xml><?xml version="1.0" encoding="utf-8"?>
<worksheet xmlns="http://schemas.openxmlformats.org/spreadsheetml/2006/main">
  <sheetPr filterMode="0">
    <outlinePr summaryBelow="1" summaryRight="1"/>
    <pageSetUpPr fitToPage="1"/>
  </sheetPr>
  <dimension ref="A1:G32"/>
  <sheetViews>
    <sheetView showFormulas="0" showGridLines="1" showRowColHeaders="1" showZeros="1" rightToLeft="0" tabSelected="0" showOutlineSymbols="1" defaultGridColor="1" view="normal" topLeftCell="A1" colorId="64" zoomScale="100" zoomScaleNormal="100" zoomScalePageLayoutView="100" workbookViewId="0">
      <pane xSplit="0" ySplit="1" topLeftCell="A2" activePane="bottomLeft" state="frozen"/>
      <selection pane="topLeft" activeCell="A1" activeCellId="0" sqref="A1"/>
      <selection pane="bottomLeft" activeCell="A1" activeCellId="0" sqref="A1"/>
    </sheetView>
  </sheetViews>
  <sheetFormatPr baseColWidth="8" defaultColWidth="8.6796875" defaultRowHeight="15" zeroHeight="0" outlineLevelRow="0"/>
  <cols>
    <col width="9" customWidth="1" style="12" min="1" max="1"/>
    <col width="10" customWidth="1" style="12" min="2" max="2"/>
    <col width="11" customWidth="1" style="12" min="3" max="3"/>
    <col width="50" customWidth="1" style="12" min="4" max="4"/>
    <col width="80" customWidth="1" style="12" min="5" max="5"/>
    <col width="32" customWidth="1" style="12" min="6" max="6"/>
    <col width="40" customWidth="1" style="12" min="7" max="7"/>
  </cols>
  <sheetData>
    <row r="1" ht="30" customHeight="1" s="13">
      <c r="A1" s="19" t="inlineStr">
        <is>
          <t>Issue ID</t>
        </is>
      </c>
      <c r="B1" s="19" t="inlineStr">
        <is>
          <t>Parent ID</t>
        </is>
      </c>
      <c r="C1" s="19" t="inlineStr">
        <is>
          <t>Issue Type</t>
        </is>
      </c>
      <c r="D1" s="19" t="inlineStr">
        <is>
          <t>Summary</t>
        </is>
      </c>
      <c r="E1" s="19" t="inlineStr">
        <is>
          <t>Description</t>
        </is>
      </c>
      <c r="F1" s="19" t="inlineStr">
        <is>
          <t>Labels</t>
        </is>
      </c>
      <c r="G1" s="19" t="inlineStr">
        <is>
          <t>Epic Name</t>
        </is>
      </c>
    </row>
    <row r="2" ht="37.3" customHeight="1" s="13">
      <c r="A2" s="24">
        <f>IF(INDEX('Backlog View'!$A$1:$A$500,ROW())="","",INDEX('Backlog View'!$A$1:$A$500,ROW()))</f>
        <v/>
      </c>
      <c r="B2" s="24">
        <f>IF(OR(INDEX('Backlog View'!$A$1:$A$500,ROW())="",INDEX('Backlog View'!$C$1:$C$500,ROW())=""),"",INDEX('Backlog View'!$C$1:$C$500,ROW()))</f>
        <v/>
      </c>
      <c r="C2" s="24">
        <f>IF(INDEX('Backlog View'!$A$1:$A$500,ROW())="","",INDEX('Backlog View'!$B$1:$B$500,ROW()))</f>
        <v/>
      </c>
      <c r="D2" s="24">
        <f>IF(INDEX('Backlog View'!$A$1:$A$500,ROW())="","",INDEX('Backlog View'!$E$1:$E$500,ROW()))</f>
        <v/>
      </c>
      <c r="E2" s="24">
        <f>IF(INDEX('Backlog View'!$A$1:$A$500,ROW())="","",IF(INDEX('Backlog View'!$B$1:$B$500,ROW())="Epic","Epic hypothesis: "&amp;INDEX('Backlog View'!$F$1:$F$500,ROW()),IF(INDEX('Backlog View'!$B$1:$B$500,ROW())="Feature","Benefit hypothesis: "&amp;INDEX('Backlog View'!$F$1:$F$500,ROW())&amp;CHAR(10)&amp;CHAR(10)&amp;"Acceptance criteria: "&amp;INDEX('Backlog View'!$G$1:$G$500,ROW()),"Acceptance criteria: "&amp;INDEX('Backlog View'!$G$1:$G$500,ROW()))))</f>
        <v/>
      </c>
      <c r="F2" s="24">
        <f>IF(INDEX('Backlog View'!$A$1:$A$500,ROW())="","","Program "&amp;SUBSTITUTE(INDEX('Backlog View'!$D$1:$D$500,ROW())," ","-"))</f>
        <v/>
      </c>
      <c r="G2" s="24">
        <f>IF(INDEX('Backlog View'!$B$1:$B$500,ROW())="Epic",INDEX('Backlog View'!$E$1:$E$500,ROW()),"")</f>
        <v/>
      </c>
    </row>
    <row r="3" ht="61.15" customHeight="1" s="13">
      <c r="A3" s="24">
        <f>IF(INDEX('Backlog View'!$A$1:$A$500,ROW())="","",INDEX('Backlog View'!$A$1:$A$500,ROW()))</f>
        <v/>
      </c>
      <c r="B3" s="24">
        <f>IF(OR(INDEX('Backlog View'!$A$1:$A$500,ROW())="",INDEX('Backlog View'!$C$1:$C$500,ROW())=""),"",INDEX('Backlog View'!$C$1:$C$500,ROW()))</f>
        <v/>
      </c>
      <c r="C3" s="24">
        <f>IF(INDEX('Backlog View'!$A$1:$A$500,ROW())="","",INDEX('Backlog View'!$B$1:$B$500,ROW()))</f>
        <v/>
      </c>
      <c r="D3" s="24">
        <f>IF(INDEX('Backlog View'!$A$1:$A$500,ROW())="","",INDEX('Backlog View'!$E$1:$E$500,ROW()))</f>
        <v/>
      </c>
      <c r="E3" s="24">
        <f>IF(INDEX('Backlog View'!$A$1:$A$500,ROW())="","",IF(INDEX('Backlog View'!$B$1:$B$500,ROW())="Epic","Epic hypothesis: "&amp;INDEX('Backlog View'!$F$1:$F$500,ROW()),IF(INDEX('Backlog View'!$B$1:$B$500,ROW())="Feature","Benefit hypothesis: "&amp;INDEX('Backlog View'!$F$1:$F$500,ROW())&amp;CHAR(10)&amp;CHAR(10)&amp;"Acceptance criteria: "&amp;INDEX('Backlog View'!$G$1:$G$500,ROW()),"Acceptance criteria: "&amp;INDEX('Backlog View'!$G$1:$G$500,ROW()))))</f>
        <v/>
      </c>
      <c r="F3" s="24">
        <f>IF(INDEX('Backlog View'!$A$1:$A$500,ROW())="","","Program "&amp;SUBSTITUTE(INDEX('Backlog View'!$D$1:$D$500,ROW())," ","-"))</f>
        <v/>
      </c>
      <c r="G3" s="24">
        <f>IF(INDEX('Backlog View'!$B$1:$B$500,ROW())="Epic",INDEX('Backlog View'!$E$1:$E$500,ROW()),"")</f>
        <v/>
      </c>
    </row>
    <row r="4" ht="61.15" customHeight="1" s="13">
      <c r="A4" s="24">
        <f>IF(INDEX('Backlog View'!$A$1:$A$500,ROW())="","",INDEX('Backlog View'!$A$1:$A$500,ROW()))</f>
        <v/>
      </c>
      <c r="B4" s="24">
        <f>IF(OR(INDEX('Backlog View'!$A$1:$A$500,ROW())="",INDEX('Backlog View'!$C$1:$C$500,ROW())=""),"",INDEX('Backlog View'!$C$1:$C$500,ROW()))</f>
        <v/>
      </c>
      <c r="C4" s="24">
        <f>IF(INDEX('Backlog View'!$A$1:$A$500,ROW())="","",INDEX('Backlog View'!$B$1:$B$500,ROW()))</f>
        <v/>
      </c>
      <c r="D4" s="24">
        <f>IF(INDEX('Backlog View'!$A$1:$A$500,ROW())="","",INDEX('Backlog View'!$E$1:$E$500,ROW()))</f>
        <v/>
      </c>
      <c r="E4" s="24">
        <f>IF(INDEX('Backlog View'!$A$1:$A$500,ROW())="","",IF(INDEX('Backlog View'!$B$1:$B$500,ROW())="Epic","Epic hypothesis: "&amp;INDEX('Backlog View'!$F$1:$F$500,ROW()),IF(INDEX('Backlog View'!$B$1:$B$500,ROW())="Feature","Benefit hypothesis: "&amp;INDEX('Backlog View'!$F$1:$F$500,ROW())&amp;CHAR(10)&amp;CHAR(10)&amp;"Acceptance criteria: "&amp;INDEX('Backlog View'!$G$1:$G$500,ROW()),"Acceptance criteria: "&amp;INDEX('Backlog View'!$G$1:$G$500,ROW()))))</f>
        <v/>
      </c>
      <c r="F4" s="24">
        <f>IF(INDEX('Backlog View'!$A$1:$A$500,ROW())="","","Program "&amp;SUBSTITUTE(INDEX('Backlog View'!$D$1:$D$500,ROW())," ","-"))</f>
        <v/>
      </c>
      <c r="G4" s="24">
        <f>IF(INDEX('Backlog View'!$B$1:$B$500,ROW())="Epic",INDEX('Backlog View'!$E$1:$E$500,ROW()),"")</f>
        <v/>
      </c>
    </row>
    <row r="5" ht="61.15" customHeight="1" s="13">
      <c r="A5" s="24">
        <f>IF(INDEX('Backlog View'!$A$1:$A$500,ROW())="","",INDEX('Backlog View'!$A$1:$A$500,ROW()))</f>
        <v/>
      </c>
      <c r="B5" s="24">
        <f>IF(OR(INDEX('Backlog View'!$A$1:$A$500,ROW())="",INDEX('Backlog View'!$C$1:$C$500,ROW())=""),"",INDEX('Backlog View'!$C$1:$C$500,ROW()))</f>
        <v/>
      </c>
      <c r="C5" s="24">
        <f>IF(INDEX('Backlog View'!$A$1:$A$500,ROW())="","",INDEX('Backlog View'!$B$1:$B$500,ROW()))</f>
        <v/>
      </c>
      <c r="D5" s="24">
        <f>IF(INDEX('Backlog View'!$A$1:$A$500,ROW())="","",INDEX('Backlog View'!$E$1:$E$500,ROW()))</f>
        <v/>
      </c>
      <c r="E5" s="24">
        <f>IF(INDEX('Backlog View'!$A$1:$A$500,ROW())="","",IF(INDEX('Backlog View'!$B$1:$B$500,ROW())="Epic","Epic hypothesis: "&amp;INDEX('Backlog View'!$F$1:$F$500,ROW()),IF(INDEX('Backlog View'!$B$1:$B$500,ROW())="Feature","Benefit hypothesis: "&amp;INDEX('Backlog View'!$F$1:$F$500,ROW())&amp;CHAR(10)&amp;CHAR(10)&amp;"Acceptance criteria: "&amp;INDEX('Backlog View'!$G$1:$G$500,ROW()),"Acceptance criteria: "&amp;INDEX('Backlog View'!$G$1:$G$500,ROW()))))</f>
        <v/>
      </c>
      <c r="F5" s="24">
        <f>IF(INDEX('Backlog View'!$A$1:$A$500,ROW())="","","Program "&amp;SUBSTITUTE(INDEX('Backlog View'!$D$1:$D$500,ROW())," ","-"))</f>
        <v/>
      </c>
      <c r="G5" s="24">
        <f>IF(INDEX('Backlog View'!$B$1:$B$500,ROW())="Epic",INDEX('Backlog View'!$E$1:$E$500,ROW()),"")</f>
        <v/>
      </c>
    </row>
    <row r="6" ht="61.15" customHeight="1" s="13">
      <c r="A6" s="24">
        <f>IF(INDEX('Backlog View'!$A$1:$A$500,ROW())="","",INDEX('Backlog View'!$A$1:$A$500,ROW()))</f>
        <v/>
      </c>
      <c r="B6" s="24">
        <f>IF(OR(INDEX('Backlog View'!$A$1:$A$500,ROW())="",INDEX('Backlog View'!$C$1:$C$500,ROW())=""),"",INDEX('Backlog View'!$C$1:$C$500,ROW()))</f>
        <v/>
      </c>
      <c r="C6" s="24">
        <f>IF(INDEX('Backlog View'!$A$1:$A$500,ROW())="","",INDEX('Backlog View'!$B$1:$B$500,ROW()))</f>
        <v/>
      </c>
      <c r="D6" s="24">
        <f>IF(INDEX('Backlog View'!$A$1:$A$500,ROW())="","",INDEX('Backlog View'!$E$1:$E$500,ROW()))</f>
        <v/>
      </c>
      <c r="E6" s="24">
        <f>IF(INDEX('Backlog View'!$A$1:$A$500,ROW())="","",IF(INDEX('Backlog View'!$B$1:$B$500,ROW())="Epic","Epic hypothesis: "&amp;INDEX('Backlog View'!$F$1:$F$500,ROW()),IF(INDEX('Backlog View'!$B$1:$B$500,ROW())="Feature","Benefit hypothesis: "&amp;INDEX('Backlog View'!$F$1:$F$500,ROW())&amp;CHAR(10)&amp;CHAR(10)&amp;"Acceptance criteria: "&amp;INDEX('Backlog View'!$G$1:$G$500,ROW()),"Acceptance criteria: "&amp;INDEX('Backlog View'!$G$1:$G$500,ROW()))))</f>
        <v/>
      </c>
      <c r="F6" s="24">
        <f>IF(INDEX('Backlog View'!$A$1:$A$500,ROW())="","","Program "&amp;SUBSTITUTE(INDEX('Backlog View'!$D$1:$D$500,ROW())," ","-"))</f>
        <v/>
      </c>
      <c r="G6" s="24">
        <f>IF(INDEX('Backlog View'!$B$1:$B$500,ROW())="Epic",INDEX('Backlog View'!$E$1:$E$500,ROW()),"")</f>
        <v/>
      </c>
    </row>
    <row r="7" ht="25.35" customHeight="1" s="13">
      <c r="A7" s="24">
        <f>IF(INDEX('Backlog View'!$A$1:$A$500,ROW())="","",INDEX('Backlog View'!$A$1:$A$500,ROW()))</f>
        <v/>
      </c>
      <c r="B7" s="24">
        <f>IF(OR(INDEX('Backlog View'!$A$1:$A$500,ROW())="",INDEX('Backlog View'!$C$1:$C$500,ROW())=""),"",INDEX('Backlog View'!$C$1:$C$500,ROW()))</f>
        <v/>
      </c>
      <c r="C7" s="24">
        <f>IF(INDEX('Backlog View'!$A$1:$A$500,ROW())="","",INDEX('Backlog View'!$B$1:$B$500,ROW()))</f>
        <v/>
      </c>
      <c r="D7" s="24">
        <f>IF(INDEX('Backlog View'!$A$1:$A$500,ROW())="","",INDEX('Backlog View'!$E$1:$E$500,ROW()))</f>
        <v/>
      </c>
      <c r="E7" s="24">
        <f>IF(INDEX('Backlog View'!$A$1:$A$500,ROW())="","",IF(INDEX('Backlog View'!$B$1:$B$500,ROW())="Epic","Epic hypothesis: "&amp;INDEX('Backlog View'!$F$1:$F$500,ROW()),IF(INDEX('Backlog View'!$B$1:$B$500,ROW())="Feature","Benefit hypothesis: "&amp;INDEX('Backlog View'!$F$1:$F$500,ROW())&amp;CHAR(10)&amp;CHAR(10)&amp;"Acceptance criteria: "&amp;INDEX('Backlog View'!$G$1:$G$500,ROW()),"Acceptance criteria: "&amp;INDEX('Backlog View'!$G$1:$G$500,ROW()))))</f>
        <v/>
      </c>
      <c r="F7" s="24">
        <f>IF(INDEX('Backlog View'!$A$1:$A$500,ROW())="","","Program "&amp;SUBSTITUTE(INDEX('Backlog View'!$D$1:$D$500,ROW())," ","-"))</f>
        <v/>
      </c>
      <c r="G7" s="24">
        <f>IF(INDEX('Backlog View'!$B$1:$B$500,ROW())="Epic",INDEX('Backlog View'!$E$1:$E$500,ROW()),"")</f>
        <v/>
      </c>
    </row>
    <row r="8" ht="61.15" customHeight="1" s="13">
      <c r="A8" s="24">
        <f>IF(INDEX('Backlog View'!$A$1:$A$500,ROW())="","",INDEX('Backlog View'!$A$1:$A$500,ROW()))</f>
        <v/>
      </c>
      <c r="B8" s="24">
        <f>IF(OR(INDEX('Backlog View'!$A$1:$A$500,ROW())="",INDEX('Backlog View'!$C$1:$C$500,ROW())=""),"",INDEX('Backlog View'!$C$1:$C$500,ROW()))</f>
        <v/>
      </c>
      <c r="C8" s="24">
        <f>IF(INDEX('Backlog View'!$A$1:$A$500,ROW())="","",INDEX('Backlog View'!$B$1:$B$500,ROW()))</f>
        <v/>
      </c>
      <c r="D8" s="24">
        <f>IF(INDEX('Backlog View'!$A$1:$A$500,ROW())="","",INDEX('Backlog View'!$E$1:$E$500,ROW()))</f>
        <v/>
      </c>
      <c r="E8" s="24">
        <f>IF(INDEX('Backlog View'!$A$1:$A$500,ROW())="","",IF(INDEX('Backlog View'!$B$1:$B$500,ROW())="Epic","Epic hypothesis: "&amp;INDEX('Backlog View'!$F$1:$F$500,ROW()),IF(INDEX('Backlog View'!$B$1:$B$500,ROW())="Feature","Benefit hypothesis: "&amp;INDEX('Backlog View'!$F$1:$F$500,ROW())&amp;CHAR(10)&amp;CHAR(10)&amp;"Acceptance criteria: "&amp;INDEX('Backlog View'!$G$1:$G$500,ROW()),"Acceptance criteria: "&amp;INDEX('Backlog View'!$G$1:$G$500,ROW()))))</f>
        <v/>
      </c>
      <c r="F8" s="24">
        <f>IF(INDEX('Backlog View'!$A$1:$A$500,ROW())="","","Program "&amp;SUBSTITUTE(INDEX('Backlog View'!$D$1:$D$500,ROW())," ","-"))</f>
        <v/>
      </c>
      <c r="G8" s="24">
        <f>IF(INDEX('Backlog View'!$B$1:$B$500,ROW())="Epic",INDEX('Backlog View'!$E$1:$E$500,ROW()),"")</f>
        <v/>
      </c>
    </row>
    <row r="9" ht="61.15" customHeight="1" s="13">
      <c r="A9" s="24">
        <f>IF(INDEX('Backlog View'!$A$1:$A$500,ROW())="","",INDEX('Backlog View'!$A$1:$A$500,ROW()))</f>
        <v/>
      </c>
      <c r="B9" s="24">
        <f>IF(OR(INDEX('Backlog View'!$A$1:$A$500,ROW())="",INDEX('Backlog View'!$C$1:$C$500,ROW())=""),"",INDEX('Backlog View'!$C$1:$C$500,ROW()))</f>
        <v/>
      </c>
      <c r="C9" s="24">
        <f>IF(INDEX('Backlog View'!$A$1:$A$500,ROW())="","",INDEX('Backlog View'!$B$1:$B$500,ROW()))</f>
        <v/>
      </c>
      <c r="D9" s="24">
        <f>IF(INDEX('Backlog View'!$A$1:$A$500,ROW())="","",INDEX('Backlog View'!$E$1:$E$500,ROW()))</f>
        <v/>
      </c>
      <c r="E9" s="24">
        <f>IF(INDEX('Backlog View'!$A$1:$A$500,ROW())="","",IF(INDEX('Backlog View'!$B$1:$B$500,ROW())="Epic","Epic hypothesis: "&amp;INDEX('Backlog View'!$F$1:$F$500,ROW()),IF(INDEX('Backlog View'!$B$1:$B$500,ROW())="Feature","Benefit hypothesis: "&amp;INDEX('Backlog View'!$F$1:$F$500,ROW())&amp;CHAR(10)&amp;CHAR(10)&amp;"Acceptance criteria: "&amp;INDEX('Backlog View'!$G$1:$G$500,ROW()),"Acceptance criteria: "&amp;INDEX('Backlog View'!$G$1:$G$500,ROW()))))</f>
        <v/>
      </c>
      <c r="F9" s="24">
        <f>IF(INDEX('Backlog View'!$A$1:$A$500,ROW())="","","Program "&amp;SUBSTITUTE(INDEX('Backlog View'!$D$1:$D$500,ROW())," ","-"))</f>
        <v/>
      </c>
      <c r="G9" s="24">
        <f>IF(INDEX('Backlog View'!$B$1:$B$500,ROW())="Epic",INDEX('Backlog View'!$E$1:$E$500,ROW()),"")</f>
        <v/>
      </c>
    </row>
    <row r="10" ht="61.15" customHeight="1" s="13">
      <c r="A10" s="24">
        <f>IF(INDEX('Backlog View'!$A$1:$A$500,ROW())="","",INDEX('Backlog View'!$A$1:$A$500,ROW()))</f>
        <v/>
      </c>
      <c r="B10" s="24">
        <f>IF(OR(INDEX('Backlog View'!$A$1:$A$500,ROW())="",INDEX('Backlog View'!$C$1:$C$500,ROW())=""),"",INDEX('Backlog View'!$C$1:$C$500,ROW()))</f>
        <v/>
      </c>
      <c r="C10" s="24">
        <f>IF(INDEX('Backlog View'!$A$1:$A$500,ROW())="","",INDEX('Backlog View'!$B$1:$B$500,ROW()))</f>
        <v/>
      </c>
      <c r="D10" s="24">
        <f>IF(INDEX('Backlog View'!$A$1:$A$500,ROW())="","",INDEX('Backlog View'!$E$1:$E$500,ROW()))</f>
        <v/>
      </c>
      <c r="E10" s="24">
        <f>IF(INDEX('Backlog View'!$A$1:$A$500,ROW())="","",IF(INDEX('Backlog View'!$B$1:$B$500,ROW())="Epic","Epic hypothesis: "&amp;INDEX('Backlog View'!$F$1:$F$500,ROW()),IF(INDEX('Backlog View'!$B$1:$B$500,ROW())="Feature","Benefit hypothesis: "&amp;INDEX('Backlog View'!$F$1:$F$500,ROW())&amp;CHAR(10)&amp;CHAR(10)&amp;"Acceptance criteria: "&amp;INDEX('Backlog View'!$G$1:$G$500,ROW()),"Acceptance criteria: "&amp;INDEX('Backlog View'!$G$1:$G$500,ROW()))))</f>
        <v/>
      </c>
      <c r="F10" s="24">
        <f>IF(INDEX('Backlog View'!$A$1:$A$500,ROW())="","","Program "&amp;SUBSTITUTE(INDEX('Backlog View'!$D$1:$D$500,ROW())," ","-"))</f>
        <v/>
      </c>
      <c r="G10" s="24">
        <f>IF(INDEX('Backlog View'!$B$1:$B$500,ROW())="Epic",INDEX('Backlog View'!$E$1:$E$500,ROW()),"")</f>
        <v/>
      </c>
    </row>
    <row r="11" ht="61.15" customHeight="1" s="13">
      <c r="A11" s="24">
        <f>IF(INDEX('Backlog View'!$A$1:$A$500,ROW())="","",INDEX('Backlog View'!$A$1:$A$500,ROW()))</f>
        <v/>
      </c>
      <c r="B11" s="24">
        <f>IF(OR(INDEX('Backlog View'!$A$1:$A$500,ROW())="",INDEX('Backlog View'!$C$1:$C$500,ROW())=""),"",INDEX('Backlog View'!$C$1:$C$500,ROW()))</f>
        <v/>
      </c>
      <c r="C11" s="24">
        <f>IF(INDEX('Backlog View'!$A$1:$A$500,ROW())="","",INDEX('Backlog View'!$B$1:$B$500,ROW()))</f>
        <v/>
      </c>
      <c r="D11" s="24">
        <f>IF(INDEX('Backlog View'!$A$1:$A$500,ROW())="","",INDEX('Backlog View'!$E$1:$E$500,ROW()))</f>
        <v/>
      </c>
      <c r="E11" s="24">
        <f>IF(INDEX('Backlog View'!$A$1:$A$500,ROW())="","",IF(INDEX('Backlog View'!$B$1:$B$500,ROW())="Epic","Epic hypothesis: "&amp;INDEX('Backlog View'!$F$1:$F$500,ROW()),IF(INDEX('Backlog View'!$B$1:$B$500,ROW())="Feature","Benefit hypothesis: "&amp;INDEX('Backlog View'!$F$1:$F$500,ROW())&amp;CHAR(10)&amp;CHAR(10)&amp;"Acceptance criteria: "&amp;INDEX('Backlog View'!$G$1:$G$500,ROW()),"Acceptance criteria: "&amp;INDEX('Backlog View'!$G$1:$G$500,ROW()))))</f>
        <v/>
      </c>
      <c r="F11" s="24">
        <f>IF(INDEX('Backlog View'!$A$1:$A$500,ROW())="","","Program "&amp;SUBSTITUTE(INDEX('Backlog View'!$D$1:$D$500,ROW())," ","-"))</f>
        <v/>
      </c>
      <c r="G11" s="24">
        <f>IF(INDEX('Backlog View'!$B$1:$B$500,ROW())="Epic",INDEX('Backlog View'!$E$1:$E$500,ROW()),"")</f>
        <v/>
      </c>
    </row>
    <row r="12" ht="25.35" customHeight="1" s="13">
      <c r="A12" s="24">
        <f>IF(INDEX('Backlog View'!$A$1:$A$500,ROW())="","",INDEX('Backlog View'!$A$1:$A$500,ROW()))</f>
        <v/>
      </c>
      <c r="B12" s="24">
        <f>IF(OR(INDEX('Backlog View'!$A$1:$A$500,ROW())="",INDEX('Backlog View'!$C$1:$C$500,ROW())=""),"",INDEX('Backlog View'!$C$1:$C$500,ROW()))</f>
        <v/>
      </c>
      <c r="C12" s="24">
        <f>IF(INDEX('Backlog View'!$A$1:$A$500,ROW())="","",INDEX('Backlog View'!$B$1:$B$500,ROW()))</f>
        <v/>
      </c>
      <c r="D12" s="24">
        <f>IF(INDEX('Backlog View'!$A$1:$A$500,ROW())="","",INDEX('Backlog View'!$E$1:$E$500,ROW()))</f>
        <v/>
      </c>
      <c r="E12" s="24">
        <f>IF(INDEX('Backlog View'!$A$1:$A$500,ROW())="","",IF(INDEX('Backlog View'!$B$1:$B$500,ROW())="Epic","Epic hypothesis: "&amp;INDEX('Backlog View'!$F$1:$F$500,ROW()),IF(INDEX('Backlog View'!$B$1:$B$500,ROW())="Feature","Benefit hypothesis: "&amp;INDEX('Backlog View'!$F$1:$F$500,ROW())&amp;CHAR(10)&amp;CHAR(10)&amp;"Acceptance criteria: "&amp;INDEX('Backlog View'!$G$1:$G$500,ROW()),"Acceptance criteria: "&amp;INDEX('Backlog View'!$G$1:$G$500,ROW()))))</f>
        <v/>
      </c>
      <c r="F12" s="24">
        <f>IF(INDEX('Backlog View'!$A$1:$A$500,ROW())="","","Program "&amp;SUBSTITUTE(INDEX('Backlog View'!$D$1:$D$500,ROW())," ","-"))</f>
        <v/>
      </c>
      <c r="G12" s="24">
        <f>IF(INDEX('Backlog View'!$B$1:$B$500,ROW())="Epic",INDEX('Backlog View'!$E$1:$E$500,ROW()),"")</f>
        <v/>
      </c>
    </row>
    <row r="13" ht="49.25" customHeight="1" s="13">
      <c r="A13" s="24">
        <f>IF(INDEX('Backlog View'!$A$1:$A$500,ROW())="","",INDEX('Backlog View'!$A$1:$A$500,ROW()))</f>
        <v/>
      </c>
      <c r="B13" s="24">
        <f>IF(OR(INDEX('Backlog View'!$A$1:$A$500,ROW())="",INDEX('Backlog View'!$C$1:$C$500,ROW())=""),"",INDEX('Backlog View'!$C$1:$C$500,ROW()))</f>
        <v/>
      </c>
      <c r="C13" s="24">
        <f>IF(INDEX('Backlog View'!$A$1:$A$500,ROW())="","",INDEX('Backlog View'!$B$1:$B$500,ROW()))</f>
        <v/>
      </c>
      <c r="D13" s="24">
        <f>IF(INDEX('Backlog View'!$A$1:$A$500,ROW())="","",INDEX('Backlog View'!$E$1:$E$500,ROW()))</f>
        <v/>
      </c>
      <c r="E13" s="24">
        <f>IF(INDEX('Backlog View'!$A$1:$A$500,ROW())="","",IF(INDEX('Backlog View'!$B$1:$B$500,ROW())="Epic","Epic hypothesis: "&amp;INDEX('Backlog View'!$F$1:$F$500,ROW()),IF(INDEX('Backlog View'!$B$1:$B$500,ROW())="Feature","Benefit hypothesis: "&amp;INDEX('Backlog View'!$F$1:$F$500,ROW())&amp;CHAR(10)&amp;CHAR(10)&amp;"Acceptance criteria: "&amp;INDEX('Backlog View'!$G$1:$G$500,ROW()),"Acceptance criteria: "&amp;INDEX('Backlog View'!$G$1:$G$500,ROW()))))</f>
        <v/>
      </c>
      <c r="F13" s="24">
        <f>IF(INDEX('Backlog View'!$A$1:$A$500,ROW())="","","Program "&amp;SUBSTITUTE(INDEX('Backlog View'!$D$1:$D$500,ROW())," ","-"))</f>
        <v/>
      </c>
      <c r="G13" s="24">
        <f>IF(INDEX('Backlog View'!$B$1:$B$500,ROW())="Epic",INDEX('Backlog View'!$E$1:$E$500,ROW()),"")</f>
        <v/>
      </c>
    </row>
    <row r="14" ht="37.3" customHeight="1" s="13">
      <c r="A14" s="24">
        <f>IF(INDEX('Backlog View'!$A$1:$A$500,ROW())="","",INDEX('Backlog View'!$A$1:$A$500,ROW()))</f>
        <v/>
      </c>
      <c r="B14" s="24">
        <f>IF(OR(INDEX('Backlog View'!$A$1:$A$500,ROW())="",INDEX('Backlog View'!$C$1:$C$500,ROW())=""),"",INDEX('Backlog View'!$C$1:$C$500,ROW()))</f>
        <v/>
      </c>
      <c r="C14" s="24">
        <f>IF(INDEX('Backlog View'!$A$1:$A$500,ROW())="","",INDEX('Backlog View'!$B$1:$B$500,ROW()))</f>
        <v/>
      </c>
      <c r="D14" s="24">
        <f>IF(INDEX('Backlog View'!$A$1:$A$500,ROW())="","",INDEX('Backlog View'!$E$1:$E$500,ROW()))</f>
        <v/>
      </c>
      <c r="E14" s="24">
        <f>IF(INDEX('Backlog View'!$A$1:$A$500,ROW())="","",IF(INDEX('Backlog View'!$B$1:$B$500,ROW())="Epic","Epic hypothesis: "&amp;INDEX('Backlog View'!$F$1:$F$500,ROW()),IF(INDEX('Backlog View'!$B$1:$B$500,ROW())="Feature","Benefit hypothesis: "&amp;INDEX('Backlog View'!$F$1:$F$500,ROW())&amp;CHAR(10)&amp;CHAR(10)&amp;"Acceptance criteria: "&amp;INDEX('Backlog View'!$G$1:$G$500,ROW()),"Acceptance criteria: "&amp;INDEX('Backlog View'!$G$1:$G$500,ROW()))))</f>
        <v/>
      </c>
      <c r="F14" s="24">
        <f>IF(INDEX('Backlog View'!$A$1:$A$500,ROW())="","","Program "&amp;SUBSTITUTE(INDEX('Backlog View'!$D$1:$D$500,ROW())," ","-"))</f>
        <v/>
      </c>
      <c r="G14" s="24">
        <f>IF(INDEX('Backlog View'!$B$1:$B$500,ROW())="Epic",INDEX('Backlog View'!$E$1:$E$500,ROW()),"")</f>
        <v/>
      </c>
    </row>
    <row r="15" ht="37.3" customHeight="1" s="13">
      <c r="A15" s="24">
        <f>IF(INDEX('Backlog View'!$A$1:$A$500,ROW())="","",INDEX('Backlog View'!$A$1:$A$500,ROW()))</f>
        <v/>
      </c>
      <c r="B15" s="24">
        <f>IF(OR(INDEX('Backlog View'!$A$1:$A$500,ROW())="",INDEX('Backlog View'!$C$1:$C$500,ROW())=""),"",INDEX('Backlog View'!$C$1:$C$500,ROW()))</f>
        <v/>
      </c>
      <c r="C15" s="24">
        <f>IF(INDEX('Backlog View'!$A$1:$A$500,ROW())="","",INDEX('Backlog View'!$B$1:$B$500,ROW()))</f>
        <v/>
      </c>
      <c r="D15" s="24">
        <f>IF(INDEX('Backlog View'!$A$1:$A$500,ROW())="","",INDEX('Backlog View'!$E$1:$E$500,ROW()))</f>
        <v/>
      </c>
      <c r="E15" s="24">
        <f>IF(INDEX('Backlog View'!$A$1:$A$500,ROW())="","",IF(INDEX('Backlog View'!$B$1:$B$500,ROW())="Epic","Epic hypothesis: "&amp;INDEX('Backlog View'!$F$1:$F$500,ROW()),IF(INDEX('Backlog View'!$B$1:$B$500,ROW())="Feature","Benefit hypothesis: "&amp;INDEX('Backlog View'!$F$1:$F$500,ROW())&amp;CHAR(10)&amp;CHAR(10)&amp;"Acceptance criteria: "&amp;INDEX('Backlog View'!$G$1:$G$500,ROW()),"Acceptance criteria: "&amp;INDEX('Backlog View'!$G$1:$G$500,ROW()))))</f>
        <v/>
      </c>
      <c r="F15" s="24">
        <f>IF(INDEX('Backlog View'!$A$1:$A$500,ROW())="","","Program "&amp;SUBSTITUTE(INDEX('Backlog View'!$D$1:$D$500,ROW())," ","-"))</f>
        <v/>
      </c>
      <c r="G15" s="24">
        <f>IF(INDEX('Backlog View'!$B$1:$B$500,ROW())="Epic",INDEX('Backlog View'!$E$1:$E$500,ROW()),"")</f>
        <v/>
      </c>
    </row>
    <row r="16" ht="25.35" customHeight="1" s="13">
      <c r="A16" s="24">
        <f>IF(INDEX('Backlog View'!$A$1:$A$500,ROW())="","",INDEX('Backlog View'!$A$1:$A$500,ROW()))</f>
        <v/>
      </c>
      <c r="B16" s="24">
        <f>IF(OR(INDEX('Backlog View'!$A$1:$A$500,ROW())="",INDEX('Backlog View'!$C$1:$C$500,ROW())=""),"",INDEX('Backlog View'!$C$1:$C$500,ROW()))</f>
        <v/>
      </c>
      <c r="C16" s="24">
        <f>IF(INDEX('Backlog View'!$A$1:$A$500,ROW())="","",INDEX('Backlog View'!$B$1:$B$500,ROW()))</f>
        <v/>
      </c>
      <c r="D16" s="24">
        <f>IF(INDEX('Backlog View'!$A$1:$A$500,ROW())="","",INDEX('Backlog View'!$E$1:$E$500,ROW()))</f>
        <v/>
      </c>
      <c r="E16" s="24">
        <f>IF(INDEX('Backlog View'!$A$1:$A$500,ROW())="","",IF(INDEX('Backlog View'!$B$1:$B$500,ROW())="Epic","Epic hypothesis: "&amp;INDEX('Backlog View'!$F$1:$F$500,ROW()),IF(INDEX('Backlog View'!$B$1:$B$500,ROW())="Feature","Benefit hypothesis: "&amp;INDEX('Backlog View'!$F$1:$F$500,ROW())&amp;CHAR(10)&amp;CHAR(10)&amp;"Acceptance criteria: "&amp;INDEX('Backlog View'!$G$1:$G$500,ROW()),"Acceptance criteria: "&amp;INDEX('Backlog View'!$G$1:$G$500,ROW()))))</f>
        <v/>
      </c>
      <c r="F16" s="24">
        <f>IF(INDEX('Backlog View'!$A$1:$A$500,ROW())="","","Program "&amp;SUBSTITUTE(INDEX('Backlog View'!$D$1:$D$500,ROW())," ","-"))</f>
        <v/>
      </c>
      <c r="G16" s="24">
        <f>IF(INDEX('Backlog View'!$B$1:$B$500,ROW())="Epic",INDEX('Backlog View'!$E$1:$E$500,ROW()),"")</f>
        <v/>
      </c>
    </row>
    <row r="17" ht="37.3" customHeight="1" s="13">
      <c r="A17" s="24">
        <f>IF(INDEX('Backlog View'!$A$1:$A$500,ROW())="","",INDEX('Backlog View'!$A$1:$A$500,ROW()))</f>
        <v/>
      </c>
      <c r="B17" s="24">
        <f>IF(OR(INDEX('Backlog View'!$A$1:$A$500,ROW())="",INDEX('Backlog View'!$C$1:$C$500,ROW())=""),"",INDEX('Backlog View'!$C$1:$C$500,ROW()))</f>
        <v/>
      </c>
      <c r="C17" s="24">
        <f>IF(INDEX('Backlog View'!$A$1:$A$500,ROW())="","",INDEX('Backlog View'!$B$1:$B$500,ROW()))</f>
        <v/>
      </c>
      <c r="D17" s="24">
        <f>IF(INDEX('Backlog View'!$A$1:$A$500,ROW())="","",INDEX('Backlog View'!$E$1:$E$500,ROW()))</f>
        <v/>
      </c>
      <c r="E17" s="24">
        <f>IF(INDEX('Backlog View'!$A$1:$A$500,ROW())="","",IF(INDEX('Backlog View'!$B$1:$B$500,ROW())="Epic","Epic hypothesis: "&amp;INDEX('Backlog View'!$F$1:$F$500,ROW()),IF(INDEX('Backlog View'!$B$1:$B$500,ROW())="Feature","Benefit hypothesis: "&amp;INDEX('Backlog View'!$F$1:$F$500,ROW())&amp;CHAR(10)&amp;CHAR(10)&amp;"Acceptance criteria: "&amp;INDEX('Backlog View'!$G$1:$G$500,ROW()),"Acceptance criteria: "&amp;INDEX('Backlog View'!$G$1:$G$500,ROW()))))</f>
        <v/>
      </c>
      <c r="F17" s="24">
        <f>IF(INDEX('Backlog View'!$A$1:$A$500,ROW())="","","Program "&amp;SUBSTITUTE(INDEX('Backlog View'!$D$1:$D$500,ROW())," ","-"))</f>
        <v/>
      </c>
      <c r="G17" s="24">
        <f>IF(INDEX('Backlog View'!$B$1:$B$500,ROW())="Epic",INDEX('Backlog View'!$E$1:$E$500,ROW()),"")</f>
        <v/>
      </c>
    </row>
    <row r="18" ht="37.3" customHeight="1" s="13">
      <c r="A18" s="24">
        <f>IF(INDEX('Backlog View'!$A$1:$A$500,ROW())="","",INDEX('Backlog View'!$A$1:$A$500,ROW()))</f>
        <v/>
      </c>
      <c r="B18" s="24">
        <f>IF(OR(INDEX('Backlog View'!$A$1:$A$500,ROW())="",INDEX('Backlog View'!$C$1:$C$500,ROW())=""),"",INDEX('Backlog View'!$C$1:$C$500,ROW()))</f>
        <v/>
      </c>
      <c r="C18" s="24">
        <f>IF(INDEX('Backlog View'!$A$1:$A$500,ROW())="","",INDEX('Backlog View'!$B$1:$B$500,ROW()))</f>
        <v/>
      </c>
      <c r="D18" s="24">
        <f>IF(INDEX('Backlog View'!$A$1:$A$500,ROW())="","",INDEX('Backlog View'!$E$1:$E$500,ROW()))</f>
        <v/>
      </c>
      <c r="E18" s="24">
        <f>IF(INDEX('Backlog View'!$A$1:$A$500,ROW())="","",IF(INDEX('Backlog View'!$B$1:$B$500,ROW())="Epic","Epic hypothesis: "&amp;INDEX('Backlog View'!$F$1:$F$500,ROW()),IF(INDEX('Backlog View'!$B$1:$B$500,ROW())="Feature","Benefit hypothesis: "&amp;INDEX('Backlog View'!$F$1:$F$500,ROW())&amp;CHAR(10)&amp;CHAR(10)&amp;"Acceptance criteria: "&amp;INDEX('Backlog View'!$G$1:$G$500,ROW()),"Acceptance criteria: "&amp;INDEX('Backlog View'!$G$1:$G$500,ROW()))))</f>
        <v/>
      </c>
      <c r="F18" s="24">
        <f>IF(INDEX('Backlog View'!$A$1:$A$500,ROW())="","","Program "&amp;SUBSTITUTE(INDEX('Backlog View'!$D$1:$D$500,ROW())," ","-"))</f>
        <v/>
      </c>
      <c r="G18" s="24">
        <f>IF(INDEX('Backlog View'!$B$1:$B$500,ROW())="Epic",INDEX('Backlog View'!$E$1:$E$500,ROW()),"")</f>
        <v/>
      </c>
    </row>
    <row r="19" ht="37.3" customHeight="1" s="13">
      <c r="A19" s="24">
        <f>IF(INDEX('Backlog View'!$A$1:$A$500,ROW())="","",INDEX('Backlog View'!$A$1:$A$500,ROW()))</f>
        <v/>
      </c>
      <c r="B19" s="24">
        <f>IF(OR(INDEX('Backlog View'!$A$1:$A$500,ROW())="",INDEX('Backlog View'!$C$1:$C$500,ROW())=""),"",INDEX('Backlog View'!$C$1:$C$500,ROW()))</f>
        <v/>
      </c>
      <c r="C19" s="24">
        <f>IF(INDEX('Backlog View'!$A$1:$A$500,ROW())="","",INDEX('Backlog View'!$B$1:$B$500,ROW()))</f>
        <v/>
      </c>
      <c r="D19" s="24">
        <f>IF(INDEX('Backlog View'!$A$1:$A$500,ROW())="","",INDEX('Backlog View'!$E$1:$E$500,ROW()))</f>
        <v/>
      </c>
      <c r="E19" s="24">
        <f>IF(INDEX('Backlog View'!$A$1:$A$500,ROW())="","",IF(INDEX('Backlog View'!$B$1:$B$500,ROW())="Epic","Epic hypothesis: "&amp;INDEX('Backlog View'!$F$1:$F$500,ROW()),IF(INDEX('Backlog View'!$B$1:$B$500,ROW())="Feature","Benefit hypothesis: "&amp;INDEX('Backlog View'!$F$1:$F$500,ROW())&amp;CHAR(10)&amp;CHAR(10)&amp;"Acceptance criteria: "&amp;INDEX('Backlog View'!$G$1:$G$500,ROW()),"Acceptance criteria: "&amp;INDEX('Backlog View'!$G$1:$G$500,ROW()))))</f>
        <v/>
      </c>
      <c r="F19" s="24">
        <f>IF(INDEX('Backlog View'!$A$1:$A$500,ROW())="","","Program "&amp;SUBSTITUTE(INDEX('Backlog View'!$D$1:$D$500,ROW())," ","-"))</f>
        <v/>
      </c>
      <c r="G19" s="24">
        <f>IF(INDEX('Backlog View'!$B$1:$B$500,ROW())="Epic",INDEX('Backlog View'!$E$1:$E$500,ROW()),"")</f>
        <v/>
      </c>
    </row>
    <row r="20" ht="25.35" customHeight="1" s="13">
      <c r="A20" s="24">
        <f>IF(INDEX('Backlog View'!$A$1:$A$500,ROW())="","",INDEX('Backlog View'!$A$1:$A$500,ROW()))</f>
        <v/>
      </c>
      <c r="B20" s="24">
        <f>IF(OR(INDEX('Backlog View'!$A$1:$A$500,ROW())="",INDEX('Backlog View'!$C$1:$C$500,ROW())=""),"",INDEX('Backlog View'!$C$1:$C$500,ROW()))</f>
        <v/>
      </c>
      <c r="C20" s="24">
        <f>IF(INDEX('Backlog View'!$A$1:$A$500,ROW())="","",INDEX('Backlog View'!$B$1:$B$500,ROW()))</f>
        <v/>
      </c>
      <c r="D20" s="24">
        <f>IF(INDEX('Backlog View'!$A$1:$A$500,ROW())="","",INDEX('Backlog View'!$E$1:$E$500,ROW()))</f>
        <v/>
      </c>
      <c r="E20" s="24">
        <f>IF(INDEX('Backlog View'!$A$1:$A$500,ROW())="","",IF(INDEX('Backlog View'!$B$1:$B$500,ROW())="Epic","Epic hypothesis: "&amp;INDEX('Backlog View'!$F$1:$F$500,ROW()),IF(INDEX('Backlog View'!$B$1:$B$500,ROW())="Feature","Benefit hypothesis: "&amp;INDEX('Backlog View'!$F$1:$F$500,ROW())&amp;CHAR(10)&amp;CHAR(10)&amp;"Acceptance criteria: "&amp;INDEX('Backlog View'!$G$1:$G$500,ROW()),"Acceptance criteria: "&amp;INDEX('Backlog View'!$G$1:$G$500,ROW()))))</f>
        <v/>
      </c>
      <c r="F20" s="24">
        <f>IF(INDEX('Backlog View'!$A$1:$A$500,ROW())="","","Program "&amp;SUBSTITUTE(INDEX('Backlog View'!$D$1:$D$500,ROW())," ","-"))</f>
        <v/>
      </c>
      <c r="G20" s="24">
        <f>IF(INDEX('Backlog View'!$B$1:$B$500,ROW())="Epic",INDEX('Backlog View'!$E$1:$E$500,ROW()),"")</f>
        <v/>
      </c>
    </row>
    <row r="21" ht="49.25" customHeight="1" s="13">
      <c r="A21" s="24">
        <f>IF(INDEX('Backlog View'!$A$1:$A$500,ROW())="","",INDEX('Backlog View'!$A$1:$A$500,ROW()))</f>
        <v/>
      </c>
      <c r="B21" s="24">
        <f>IF(OR(INDEX('Backlog View'!$A$1:$A$500,ROW())="",INDEX('Backlog View'!$C$1:$C$500,ROW())=""),"",INDEX('Backlog View'!$C$1:$C$500,ROW()))</f>
        <v/>
      </c>
      <c r="C21" s="24">
        <f>IF(INDEX('Backlog View'!$A$1:$A$500,ROW())="","",INDEX('Backlog View'!$B$1:$B$500,ROW()))</f>
        <v/>
      </c>
      <c r="D21" s="24">
        <f>IF(INDEX('Backlog View'!$A$1:$A$500,ROW())="","",INDEX('Backlog View'!$E$1:$E$500,ROW()))</f>
        <v/>
      </c>
      <c r="E21" s="24">
        <f>IF(INDEX('Backlog View'!$A$1:$A$500,ROW())="","",IF(INDEX('Backlog View'!$B$1:$B$500,ROW())="Epic","Epic hypothesis: "&amp;INDEX('Backlog View'!$F$1:$F$500,ROW()),IF(INDEX('Backlog View'!$B$1:$B$500,ROW())="Feature","Benefit hypothesis: "&amp;INDEX('Backlog View'!$F$1:$F$500,ROW())&amp;CHAR(10)&amp;CHAR(10)&amp;"Acceptance criteria: "&amp;INDEX('Backlog View'!$G$1:$G$500,ROW()),"Acceptance criteria: "&amp;INDEX('Backlog View'!$G$1:$G$500,ROW()))))</f>
        <v/>
      </c>
      <c r="F21" s="24">
        <f>IF(INDEX('Backlog View'!$A$1:$A$500,ROW())="","","Program "&amp;SUBSTITUTE(INDEX('Backlog View'!$D$1:$D$500,ROW())," ","-"))</f>
        <v/>
      </c>
      <c r="G21" s="24">
        <f>IF(INDEX('Backlog View'!$B$1:$B$500,ROW())="Epic",INDEX('Backlog View'!$E$1:$E$500,ROW()),"")</f>
        <v/>
      </c>
    </row>
    <row r="22" ht="49.25" customHeight="1" s="13">
      <c r="A22" s="24">
        <f>IF(INDEX('Backlog View'!$A$1:$A$500,ROW())="","",INDEX('Backlog View'!$A$1:$A$500,ROW()))</f>
        <v/>
      </c>
      <c r="B22" s="24">
        <f>IF(OR(INDEX('Backlog View'!$A$1:$A$500,ROW())="",INDEX('Backlog View'!$C$1:$C$500,ROW())=""),"",INDEX('Backlog View'!$C$1:$C$500,ROW()))</f>
        <v/>
      </c>
      <c r="C22" s="24">
        <f>IF(INDEX('Backlog View'!$A$1:$A$500,ROW())="","",INDEX('Backlog View'!$B$1:$B$500,ROW()))</f>
        <v/>
      </c>
      <c r="D22" s="24">
        <f>IF(INDEX('Backlog View'!$A$1:$A$500,ROW())="","",INDEX('Backlog View'!$E$1:$E$500,ROW()))</f>
        <v/>
      </c>
      <c r="E22" s="24">
        <f>IF(INDEX('Backlog View'!$A$1:$A$500,ROW())="","",IF(INDEX('Backlog View'!$B$1:$B$500,ROW())="Epic","Epic hypothesis: "&amp;INDEX('Backlog View'!$F$1:$F$500,ROW()),IF(INDEX('Backlog View'!$B$1:$B$500,ROW())="Feature","Benefit hypothesis: "&amp;INDEX('Backlog View'!$F$1:$F$500,ROW())&amp;CHAR(10)&amp;CHAR(10)&amp;"Acceptance criteria: "&amp;INDEX('Backlog View'!$G$1:$G$500,ROW()),"Acceptance criteria: "&amp;INDEX('Backlog View'!$G$1:$G$500,ROW()))))</f>
        <v/>
      </c>
      <c r="F22" s="24">
        <f>IF(INDEX('Backlog View'!$A$1:$A$500,ROW())="","","Program "&amp;SUBSTITUTE(INDEX('Backlog View'!$D$1:$D$500,ROW())," ","-"))</f>
        <v/>
      </c>
      <c r="G22" s="24">
        <f>IF(INDEX('Backlog View'!$B$1:$B$500,ROW())="Epic",INDEX('Backlog View'!$E$1:$E$500,ROW()),"")</f>
        <v/>
      </c>
    </row>
    <row r="23" ht="37.3" customHeight="1" s="13">
      <c r="A23" s="24">
        <f>IF(INDEX('Backlog View'!$A$1:$A$500,ROW())="","",INDEX('Backlog View'!$A$1:$A$500,ROW()))</f>
        <v/>
      </c>
      <c r="B23" s="24">
        <f>IF(OR(INDEX('Backlog View'!$A$1:$A$500,ROW())="",INDEX('Backlog View'!$C$1:$C$500,ROW())=""),"",INDEX('Backlog View'!$C$1:$C$500,ROW()))</f>
        <v/>
      </c>
      <c r="C23" s="24">
        <f>IF(INDEX('Backlog View'!$A$1:$A$500,ROW())="","",INDEX('Backlog View'!$B$1:$B$500,ROW()))</f>
        <v/>
      </c>
      <c r="D23" s="24">
        <f>IF(INDEX('Backlog View'!$A$1:$A$500,ROW())="","",INDEX('Backlog View'!$E$1:$E$500,ROW()))</f>
        <v/>
      </c>
      <c r="E23" s="24">
        <f>IF(INDEX('Backlog View'!$A$1:$A$500,ROW())="","",IF(INDEX('Backlog View'!$B$1:$B$500,ROW())="Epic","Epic hypothesis: "&amp;INDEX('Backlog View'!$F$1:$F$500,ROW()),IF(INDEX('Backlog View'!$B$1:$B$500,ROW())="Feature","Benefit hypothesis: "&amp;INDEX('Backlog View'!$F$1:$F$500,ROW())&amp;CHAR(10)&amp;CHAR(10)&amp;"Acceptance criteria: "&amp;INDEX('Backlog View'!$G$1:$G$500,ROW()),"Acceptance criteria: "&amp;INDEX('Backlog View'!$G$1:$G$500,ROW()))))</f>
        <v/>
      </c>
      <c r="F23" s="24">
        <f>IF(INDEX('Backlog View'!$A$1:$A$500,ROW())="","","Program "&amp;SUBSTITUTE(INDEX('Backlog View'!$D$1:$D$500,ROW())," ","-"))</f>
        <v/>
      </c>
      <c r="G23" s="24">
        <f>IF(INDEX('Backlog View'!$B$1:$B$500,ROW())="Epic",INDEX('Backlog View'!$E$1:$E$500,ROW()),"")</f>
        <v/>
      </c>
    </row>
    <row r="24" ht="25.35" customHeight="1" s="13">
      <c r="A24" s="24">
        <f>IF(INDEX('Backlog View'!$A$1:$A$500,ROW())="","",INDEX('Backlog View'!$A$1:$A$500,ROW()))</f>
        <v/>
      </c>
      <c r="B24" s="24">
        <f>IF(OR(INDEX('Backlog View'!$A$1:$A$500,ROW())="",INDEX('Backlog View'!$C$1:$C$500,ROW())=""),"",INDEX('Backlog View'!$C$1:$C$500,ROW()))</f>
        <v/>
      </c>
      <c r="C24" s="24">
        <f>IF(INDEX('Backlog View'!$A$1:$A$500,ROW())="","",INDEX('Backlog View'!$B$1:$B$500,ROW()))</f>
        <v/>
      </c>
      <c r="D24" s="24">
        <f>IF(INDEX('Backlog View'!$A$1:$A$500,ROW())="","",INDEX('Backlog View'!$E$1:$E$500,ROW()))</f>
        <v/>
      </c>
      <c r="E24" s="24">
        <f>IF(INDEX('Backlog View'!$A$1:$A$500,ROW())="","",IF(INDEX('Backlog View'!$B$1:$B$500,ROW())="Epic","Epic hypothesis: "&amp;INDEX('Backlog View'!$F$1:$F$500,ROW()),IF(INDEX('Backlog View'!$B$1:$B$500,ROW())="Feature","Benefit hypothesis: "&amp;INDEX('Backlog View'!$F$1:$F$500,ROW())&amp;CHAR(10)&amp;CHAR(10)&amp;"Acceptance criteria: "&amp;INDEX('Backlog View'!$G$1:$G$500,ROW()),"Acceptance criteria: "&amp;INDEX('Backlog View'!$G$1:$G$500,ROW()))))</f>
        <v/>
      </c>
      <c r="F24" s="24">
        <f>IF(INDEX('Backlog View'!$A$1:$A$500,ROW())="","","Program "&amp;SUBSTITUTE(INDEX('Backlog View'!$D$1:$D$500,ROW())," ","-"))</f>
        <v/>
      </c>
      <c r="G24" s="24">
        <f>IF(INDEX('Backlog View'!$B$1:$B$500,ROW())="Epic",INDEX('Backlog View'!$E$1:$E$500,ROW()),"")</f>
        <v/>
      </c>
    </row>
    <row r="25" ht="37.3" customHeight="1" s="13">
      <c r="A25" s="24">
        <f>IF(INDEX('Backlog View'!$A$1:$A$500,ROW())="","",INDEX('Backlog View'!$A$1:$A$500,ROW()))</f>
        <v/>
      </c>
      <c r="B25" s="24">
        <f>IF(OR(INDEX('Backlog View'!$A$1:$A$500,ROW())="",INDEX('Backlog View'!$C$1:$C$500,ROW())=""),"",INDEX('Backlog View'!$C$1:$C$500,ROW()))</f>
        <v/>
      </c>
      <c r="C25" s="24">
        <f>IF(INDEX('Backlog View'!$A$1:$A$500,ROW())="","",INDEX('Backlog View'!$B$1:$B$500,ROW()))</f>
        <v/>
      </c>
      <c r="D25" s="24">
        <f>IF(INDEX('Backlog View'!$A$1:$A$500,ROW())="","",INDEX('Backlog View'!$E$1:$E$500,ROW()))</f>
        <v/>
      </c>
      <c r="E25" s="24">
        <f>IF(INDEX('Backlog View'!$A$1:$A$500,ROW())="","",IF(INDEX('Backlog View'!$B$1:$B$500,ROW())="Epic","Epic hypothesis: "&amp;INDEX('Backlog View'!$F$1:$F$500,ROW()),IF(INDEX('Backlog View'!$B$1:$B$500,ROW())="Feature","Benefit hypothesis: "&amp;INDEX('Backlog View'!$F$1:$F$500,ROW())&amp;CHAR(10)&amp;CHAR(10)&amp;"Acceptance criteria: "&amp;INDEX('Backlog View'!$G$1:$G$500,ROW()),"Acceptance criteria: "&amp;INDEX('Backlog View'!$G$1:$G$500,ROW()))))</f>
        <v/>
      </c>
      <c r="F25" s="24">
        <f>IF(INDEX('Backlog View'!$A$1:$A$500,ROW())="","","Program "&amp;SUBSTITUTE(INDEX('Backlog View'!$D$1:$D$500,ROW())," ","-"))</f>
        <v/>
      </c>
      <c r="G25" s="24">
        <f>IF(INDEX('Backlog View'!$B$1:$B$500,ROW())="Epic",INDEX('Backlog View'!$E$1:$E$500,ROW()),"")</f>
        <v/>
      </c>
    </row>
    <row r="26" ht="37.3" customHeight="1" s="13">
      <c r="A26" s="24">
        <f>IF(INDEX('Backlog View'!$A$1:$A$500,ROW())="","",INDEX('Backlog View'!$A$1:$A$500,ROW()))</f>
        <v/>
      </c>
      <c r="B26" s="24">
        <f>IF(OR(INDEX('Backlog View'!$A$1:$A$500,ROW())="",INDEX('Backlog View'!$C$1:$C$500,ROW())=""),"",INDEX('Backlog View'!$C$1:$C$500,ROW()))</f>
        <v/>
      </c>
      <c r="C26" s="24">
        <f>IF(INDEX('Backlog View'!$A$1:$A$500,ROW())="","",INDEX('Backlog View'!$B$1:$B$500,ROW()))</f>
        <v/>
      </c>
      <c r="D26" s="24">
        <f>IF(INDEX('Backlog View'!$A$1:$A$500,ROW())="","",INDEX('Backlog View'!$E$1:$E$500,ROW()))</f>
        <v/>
      </c>
      <c r="E26" s="24">
        <f>IF(INDEX('Backlog View'!$A$1:$A$500,ROW())="","",IF(INDEX('Backlog View'!$B$1:$B$500,ROW())="Epic","Epic hypothesis: "&amp;INDEX('Backlog View'!$F$1:$F$500,ROW()),IF(INDEX('Backlog View'!$B$1:$B$500,ROW())="Feature","Benefit hypothesis: "&amp;INDEX('Backlog View'!$F$1:$F$500,ROW())&amp;CHAR(10)&amp;CHAR(10)&amp;"Acceptance criteria: "&amp;INDEX('Backlog View'!$G$1:$G$500,ROW()),"Acceptance criteria: "&amp;INDEX('Backlog View'!$G$1:$G$500,ROW()))))</f>
        <v/>
      </c>
      <c r="F26" s="24">
        <f>IF(INDEX('Backlog View'!$A$1:$A$500,ROW())="","","Program "&amp;SUBSTITUTE(INDEX('Backlog View'!$D$1:$D$500,ROW())," ","-"))</f>
        <v/>
      </c>
      <c r="G26" s="24">
        <f>IF(INDEX('Backlog View'!$B$1:$B$500,ROW())="Epic",INDEX('Backlog View'!$E$1:$E$500,ROW()),"")</f>
        <v/>
      </c>
    </row>
    <row r="27" ht="25.35" customHeight="1" s="13">
      <c r="A27" s="24">
        <f>IF(INDEX('Backlog View'!$A$1:$A$500,ROW())="","",INDEX('Backlog View'!$A$1:$A$500,ROW()))</f>
        <v/>
      </c>
      <c r="B27" s="24">
        <f>IF(OR(INDEX('Backlog View'!$A$1:$A$500,ROW())="",INDEX('Backlog View'!$C$1:$C$500,ROW())=""),"",INDEX('Backlog View'!$C$1:$C$500,ROW()))</f>
        <v/>
      </c>
      <c r="C27" s="24">
        <f>IF(INDEX('Backlog View'!$A$1:$A$500,ROW())="","",INDEX('Backlog View'!$B$1:$B$500,ROW()))</f>
        <v/>
      </c>
      <c r="D27" s="24">
        <f>IF(INDEX('Backlog View'!$A$1:$A$500,ROW())="","",INDEX('Backlog View'!$E$1:$E$500,ROW()))</f>
        <v/>
      </c>
      <c r="E27" s="24">
        <f>IF(INDEX('Backlog View'!$A$1:$A$500,ROW())="","",IF(INDEX('Backlog View'!$B$1:$B$500,ROW())="Epic","Epic hypothesis: "&amp;INDEX('Backlog View'!$F$1:$F$500,ROW()),IF(INDEX('Backlog View'!$B$1:$B$500,ROW())="Feature","Benefit hypothesis: "&amp;INDEX('Backlog View'!$F$1:$F$500,ROW())&amp;CHAR(10)&amp;CHAR(10)&amp;"Acceptance criteria: "&amp;INDEX('Backlog View'!$G$1:$G$500,ROW()),"Acceptance criteria: "&amp;INDEX('Backlog View'!$G$1:$G$500,ROW()))))</f>
        <v/>
      </c>
      <c r="F27" s="24">
        <f>IF(INDEX('Backlog View'!$A$1:$A$500,ROW())="","","Program "&amp;SUBSTITUTE(INDEX('Backlog View'!$D$1:$D$500,ROW())," ","-"))</f>
        <v/>
      </c>
      <c r="G27" s="24">
        <f>IF(INDEX('Backlog View'!$B$1:$B$500,ROW())="Epic",INDEX('Backlog View'!$E$1:$E$500,ROW()),"")</f>
        <v/>
      </c>
    </row>
    <row r="28" ht="37.3" customHeight="1" s="13">
      <c r="A28" s="24">
        <f>IF(INDEX('Backlog View'!$A$1:$A$500,ROW())="","",INDEX('Backlog View'!$A$1:$A$500,ROW()))</f>
        <v/>
      </c>
      <c r="B28" s="24">
        <f>IF(OR(INDEX('Backlog View'!$A$1:$A$500,ROW())="",INDEX('Backlog View'!$C$1:$C$500,ROW())=""),"",INDEX('Backlog View'!$C$1:$C$500,ROW()))</f>
        <v/>
      </c>
      <c r="C28" s="24">
        <f>IF(INDEX('Backlog View'!$A$1:$A$500,ROW())="","",INDEX('Backlog View'!$B$1:$B$500,ROW()))</f>
        <v/>
      </c>
      <c r="D28" s="24">
        <f>IF(INDEX('Backlog View'!$A$1:$A$500,ROW())="","",INDEX('Backlog View'!$E$1:$E$500,ROW()))</f>
        <v/>
      </c>
      <c r="E28" s="24">
        <f>IF(INDEX('Backlog View'!$A$1:$A$500,ROW())="","",IF(INDEX('Backlog View'!$B$1:$B$500,ROW())="Epic","Epic hypothesis: "&amp;INDEX('Backlog View'!$F$1:$F$500,ROW()),IF(INDEX('Backlog View'!$B$1:$B$500,ROW())="Feature","Benefit hypothesis: "&amp;INDEX('Backlog View'!$F$1:$F$500,ROW())&amp;CHAR(10)&amp;CHAR(10)&amp;"Acceptance criteria: "&amp;INDEX('Backlog View'!$G$1:$G$500,ROW()),"Acceptance criteria: "&amp;INDEX('Backlog View'!$G$1:$G$500,ROW()))))</f>
        <v/>
      </c>
      <c r="F28" s="24">
        <f>IF(INDEX('Backlog View'!$A$1:$A$500,ROW())="","","Program "&amp;SUBSTITUTE(INDEX('Backlog View'!$D$1:$D$500,ROW())," ","-"))</f>
        <v/>
      </c>
      <c r="G28" s="24">
        <f>IF(INDEX('Backlog View'!$B$1:$B$500,ROW())="Epic",INDEX('Backlog View'!$E$1:$E$500,ROW()),"")</f>
        <v/>
      </c>
    </row>
    <row r="29" ht="37.3" customHeight="1" s="13">
      <c r="A29" s="24">
        <f>IF(INDEX('Backlog View'!$A$1:$A$500,ROW())="","",INDEX('Backlog View'!$A$1:$A$500,ROW()))</f>
        <v/>
      </c>
      <c r="B29" s="24">
        <f>IF(OR(INDEX('Backlog View'!$A$1:$A$500,ROW())="",INDEX('Backlog View'!$C$1:$C$500,ROW())=""),"",INDEX('Backlog View'!$C$1:$C$500,ROW()))</f>
        <v/>
      </c>
      <c r="C29" s="24">
        <f>IF(INDEX('Backlog View'!$A$1:$A$500,ROW())="","",INDEX('Backlog View'!$B$1:$B$500,ROW()))</f>
        <v/>
      </c>
      <c r="D29" s="24">
        <f>IF(INDEX('Backlog View'!$A$1:$A$500,ROW())="","",INDEX('Backlog View'!$E$1:$E$500,ROW()))</f>
        <v/>
      </c>
      <c r="E29" s="24">
        <f>IF(INDEX('Backlog View'!$A$1:$A$500,ROW())="","",IF(INDEX('Backlog View'!$B$1:$B$500,ROW())="Epic","Epic hypothesis: "&amp;INDEX('Backlog View'!$F$1:$F$500,ROW()),IF(INDEX('Backlog View'!$B$1:$B$500,ROW())="Feature","Benefit hypothesis: "&amp;INDEX('Backlog View'!$F$1:$F$500,ROW())&amp;CHAR(10)&amp;CHAR(10)&amp;"Acceptance criteria: "&amp;INDEX('Backlog View'!$G$1:$G$500,ROW()),"Acceptance criteria: "&amp;INDEX('Backlog View'!$G$1:$G$500,ROW()))))</f>
        <v/>
      </c>
      <c r="F29" s="24">
        <f>IF(INDEX('Backlog View'!$A$1:$A$500,ROW())="","","Program "&amp;SUBSTITUTE(INDEX('Backlog View'!$D$1:$D$500,ROW())," ","-"))</f>
        <v/>
      </c>
      <c r="G29" s="24">
        <f>IF(INDEX('Backlog View'!$B$1:$B$500,ROW())="Epic",INDEX('Backlog View'!$E$1:$E$500,ROW()),"")</f>
        <v/>
      </c>
    </row>
    <row r="30" ht="25.35" customHeight="1" s="13">
      <c r="A30" s="24">
        <f>IF(INDEX('Backlog View'!$A$1:$A$500,ROW())="","",INDEX('Backlog View'!$A$1:$A$500,ROW()))</f>
        <v/>
      </c>
      <c r="B30" s="24">
        <f>IF(OR(INDEX('Backlog View'!$A$1:$A$500,ROW())="",INDEX('Backlog View'!$C$1:$C$500,ROW())=""),"",INDEX('Backlog View'!$C$1:$C$500,ROW()))</f>
        <v/>
      </c>
      <c r="C30" s="24">
        <f>IF(INDEX('Backlog View'!$A$1:$A$500,ROW())="","",INDEX('Backlog View'!$B$1:$B$500,ROW()))</f>
        <v/>
      </c>
      <c r="D30" s="24">
        <f>IF(INDEX('Backlog View'!$A$1:$A$500,ROW())="","",INDEX('Backlog View'!$E$1:$E$500,ROW()))</f>
        <v/>
      </c>
      <c r="E30" s="24">
        <f>IF(INDEX('Backlog View'!$A$1:$A$500,ROW())="","",IF(INDEX('Backlog View'!$B$1:$B$500,ROW())="Epic","Epic hypothesis: "&amp;INDEX('Backlog View'!$F$1:$F$500,ROW()),IF(INDEX('Backlog View'!$B$1:$B$500,ROW())="Feature","Benefit hypothesis: "&amp;INDEX('Backlog View'!$F$1:$F$500,ROW())&amp;CHAR(10)&amp;CHAR(10)&amp;"Acceptance criteria: "&amp;INDEX('Backlog View'!$G$1:$G$500,ROW()),"Acceptance criteria: "&amp;INDEX('Backlog View'!$G$1:$G$500,ROW()))))</f>
        <v/>
      </c>
      <c r="F30" s="24">
        <f>IF(INDEX('Backlog View'!$A$1:$A$500,ROW())="","","Program "&amp;SUBSTITUTE(INDEX('Backlog View'!$D$1:$D$500,ROW())," ","-"))</f>
        <v/>
      </c>
      <c r="G30" s="24">
        <f>IF(INDEX('Backlog View'!$B$1:$B$500,ROW())="Epic",INDEX('Backlog View'!$E$1:$E$500,ROW()),"")</f>
        <v/>
      </c>
    </row>
    <row r="31" ht="49.25" customHeight="1" s="13">
      <c r="A31" s="24">
        <f>IF(INDEX('Backlog View'!$A$1:$A$500,ROW())="","",INDEX('Backlog View'!$A$1:$A$500,ROW()))</f>
        <v/>
      </c>
      <c r="B31" s="24">
        <f>IF(OR(INDEX('Backlog View'!$A$1:$A$500,ROW())="",INDEX('Backlog View'!$C$1:$C$500,ROW())=""),"",INDEX('Backlog View'!$C$1:$C$500,ROW()))</f>
        <v/>
      </c>
      <c r="C31" s="24">
        <f>IF(INDEX('Backlog View'!$A$1:$A$500,ROW())="","",INDEX('Backlog View'!$B$1:$B$500,ROW()))</f>
        <v/>
      </c>
      <c r="D31" s="24">
        <f>IF(INDEX('Backlog View'!$A$1:$A$500,ROW())="","",INDEX('Backlog View'!$E$1:$E$500,ROW()))</f>
        <v/>
      </c>
      <c r="E31" s="24">
        <f>IF(INDEX('Backlog View'!$A$1:$A$500,ROW())="","",IF(INDEX('Backlog View'!$B$1:$B$500,ROW())="Epic","Epic hypothesis: "&amp;INDEX('Backlog View'!$F$1:$F$500,ROW()),IF(INDEX('Backlog View'!$B$1:$B$500,ROW())="Feature","Benefit hypothesis: "&amp;INDEX('Backlog View'!$F$1:$F$500,ROW())&amp;CHAR(10)&amp;CHAR(10)&amp;"Acceptance criteria: "&amp;INDEX('Backlog View'!$G$1:$G$500,ROW()),"Acceptance criteria: "&amp;INDEX('Backlog View'!$G$1:$G$500,ROW()))))</f>
        <v/>
      </c>
      <c r="F31" s="24">
        <f>IF(INDEX('Backlog View'!$A$1:$A$500,ROW())="","","Program "&amp;SUBSTITUTE(INDEX('Backlog View'!$D$1:$D$500,ROW())," ","-"))</f>
        <v/>
      </c>
      <c r="G31" s="24">
        <f>IF(INDEX('Backlog View'!$B$1:$B$500,ROW())="Epic",INDEX('Backlog View'!$E$1:$E$500,ROW()),"")</f>
        <v/>
      </c>
    </row>
    <row r="32" ht="49.25" customHeight="1" s="13">
      <c r="A32" s="24">
        <f>IF(INDEX('Backlog View'!$A$1:$A$500,ROW())="","",INDEX('Backlog View'!$A$1:$A$500,ROW()))</f>
        <v/>
      </c>
      <c r="B32" s="24">
        <f>IF(OR(INDEX('Backlog View'!$A$1:$A$500,ROW())="",INDEX('Backlog View'!$C$1:$C$500,ROW())=""),"",INDEX('Backlog View'!$C$1:$C$500,ROW()))</f>
        <v/>
      </c>
      <c r="C32" s="24">
        <f>IF(INDEX('Backlog View'!$A$1:$A$500,ROW())="","",INDEX('Backlog View'!$B$1:$B$500,ROW()))</f>
        <v/>
      </c>
      <c r="D32" s="24">
        <f>IF(INDEX('Backlog View'!$A$1:$A$500,ROW())="","",INDEX('Backlog View'!$E$1:$E$500,ROW()))</f>
        <v/>
      </c>
      <c r="E32" s="24">
        <f>IF(INDEX('Backlog View'!$A$1:$A$500,ROW())="","",IF(INDEX('Backlog View'!$B$1:$B$500,ROW())="Epic","Epic hypothesis: "&amp;INDEX('Backlog View'!$F$1:$F$500,ROW()),IF(INDEX('Backlog View'!$B$1:$B$500,ROW())="Feature","Benefit hypothesis: "&amp;INDEX('Backlog View'!$F$1:$F$500,ROW())&amp;CHAR(10)&amp;CHAR(10)&amp;"Acceptance criteria: "&amp;INDEX('Backlog View'!$G$1:$G$500,ROW()),"Acceptance criteria: "&amp;INDEX('Backlog View'!$G$1:$G$500,ROW()))))</f>
        <v/>
      </c>
      <c r="F32" s="24">
        <f>IF(INDEX('Backlog View'!$A$1:$A$500,ROW())="","","Program "&amp;SUBSTITUTE(INDEX('Backlog View'!$D$1:$D$500,ROW())," ","-"))</f>
        <v/>
      </c>
      <c r="G32" s="24">
        <f>IF(INDEX('Backlog View'!$B$1:$B$500,ROW())="Epic",INDEX('Backlog View'!$E$1:$E$500,ROW()),"")</f>
        <v/>
      </c>
    </row>
  </sheetData>
  <printOptions horizontalCentered="0" verticalCentered="0" headings="0" gridLines="0" gridLinesSet="1"/>
  <pageMargins left="0.75" right="0.75" top="1" bottom="1" header="0.511811023622047" footer="0.5"/>
  <pageSetup orientation="landscape" paperSize="1" scale="100" fitToHeight="0" fitToWidth="1" pageOrder="downThenOver" blackAndWhite="0" draft="0" horizontalDpi="300" verticalDpi="300" copies="1"/>
  <headerFooter differentOddEven="0" differentFirst="0">
    <oddHeader/>
    <oddFooter>&amp;CStephens Insight Group  |  Page &amp;P of &amp;N</oddFooter>
    <evenHeader/>
    <evenFooter/>
    <firstHeader/>
    <firstFooter/>
  </headerFooter>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language xmlns:dc="http://purl.org/dc/elements/1.1/">en-US</dc:language>
  <dcterms:created xmlns:dcterms="http://purl.org/dc/terms/" xmlns:xsi="http://www.w3.org/2001/XMLSchema-instance" xsi:type="dcterms:W3CDTF">2026-10-05T11:26:32Z</dcterms:created>
  <dcterms:modified xmlns:dcterms="http://purl.org/dc/terms/" xmlns:xsi="http://www.w3.org/2001/XMLSchema-instance" xsi:type="dcterms:W3CDTF">2026-10-08T18:15:06Z</dcterms:modified>
  <cp:revision>0</cp:revision>
</cp:coreProperties>
</file>