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ining Needs" sheetId="2" state="visible" r:id="rId4"/>
    <sheet name="Training Schedule" sheetId="3" state="visible" r:id="rId5"/>
    <sheet name="Go-Live Checklist" sheetId="4" state="visible" r:id="rId6"/>
    <sheet name="Readiness Scorecard" sheetId="5" state="visible" r:id="rId7"/>
  </sheets>
  <definedNames>
    <definedName function="false" hidden="true" localSheetId="1" name="_xlnm._FilterDatabase" vbProcedure="false">'Training Needs'!$A$1:$J$26</definedName>
    <definedName function="false" hidden="true" localSheetId="2" name="_xlnm._FilterDatabase" vbProcedure="false">'Training Schedule'!$A$1:$M$31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<sst xmlns="http://schemas.openxmlformats.org/spreadsheetml/2006/main" count="122" uniqueCount="90">
  <si>
    <t xml:space="preserve">Training and Readiness Plan</t>
  </si>
  <si>
    <t xml:space="preserve">Prepare people, then confirm they are ready before go-live  |  SIG Template v1.0</t>
  </si>
  <si>
    <t xml:space="preserve">Purpose</t>
  </si>
  <si>
    <t xml:space="preserve">Plans the training each group needs, tracks the sessions, and checks readiness before every go-live so the Go/No-Go decision is based on evidence.</t>
  </si>
  <si>
    <t xml:space="preserve">How to use</t>
  </si>
  <si>
    <t xml:space="preserve">1. Training Needs: one row per role or group: what they must be able to do, and how they will learn it.
2. Training Schedule: track each session, registrations and attendance.
3. Go-Live Checklist: work through the readiness items for each release.
4. Readiness Scorecard: rate each group 1 to 5 before the Go/No-Go meeting.</t>
  </si>
  <si>
    <t xml:space="preserve">Preloaded content</t>
  </si>
  <si>
    <t xml:space="preserve">Training formats, a go-live readiness checklist and scorecard criteria are preloaded as a starting point. Adjust them to your change.</t>
  </si>
  <si>
    <t xml:space="preserve">Scorecard rule</t>
  </si>
  <si>
    <t xml:space="preserve">A group shows Ready when its average score meets the target and no single criterion is below the minimum. Both thresholds are inputs on the Readiness Scorecard tab.</t>
  </si>
  <si>
    <t xml:space="preserve">Pairs with</t>
  </si>
  <si>
    <t xml:space="preserve">SIG Stakeholder and Change Impact Tracker (readiness by group), SIG Change Communication Plan, and the SIG Governance Charter (Go/No-Go decision rights).</t>
  </si>
  <si>
    <t xml:space="preserve">Cells with this fill are for you to complete</t>
  </si>
  <si>
    <t xml:space="preserve">© 2026 Stephens Insight Group LLC. Capital In. Value Out.  |  stephensinsightgroup.com</t>
  </si>
  <si>
    <t xml:space="preserve">Role or group</t>
  </si>
  <si>
    <t xml:space="preserve">Headcount</t>
  </si>
  <si>
    <t xml:space="preserve">What they need to be able to do</t>
  </si>
  <si>
    <t xml:space="preserve">Skill gap (H/M/L)</t>
  </si>
  <si>
    <t xml:space="preserve">Training format</t>
  </si>
  <si>
    <t xml:space="preserve">Content owner</t>
  </si>
  <si>
    <t xml:space="preserve">Duration (hours)</t>
  </si>
  <si>
    <t xml:space="preserve">Needed by (release)</t>
  </si>
  <si>
    <t xml:space="preserve">Status</t>
  </si>
  <si>
    <t xml:space="preserve">Notes</t>
  </si>
  <si>
    <t xml:space="preserve">Session ID</t>
  </si>
  <si>
    <t xml:space="preserve">Course or topic</t>
  </si>
  <si>
    <t xml:space="preserve">Audience</t>
  </si>
  <si>
    <t xml:space="preserve">Format</t>
  </si>
  <si>
    <t xml:space="preserve">Trainer</t>
  </si>
  <si>
    <t xml:space="preserve">Date</t>
  </si>
  <si>
    <t xml:space="preserve">Time</t>
  </si>
  <si>
    <t xml:space="preserve">Location or link</t>
  </si>
  <si>
    <t xml:space="preserve">Capacity</t>
  </si>
  <si>
    <t xml:space="preserve">Registered</t>
  </si>
  <si>
    <t xml:space="preserve">Attended</t>
  </si>
  <si>
    <t xml:space="preserve">Attendance %</t>
  </si>
  <si>
    <t xml:space="preserve">Go-Live Readiness Checklist</t>
  </si>
  <si>
    <t xml:space="preserve">Release / go-live:</t>
  </si>
  <si>
    <t xml:space="preserve">Complete:</t>
  </si>
  <si>
    <t xml:space="preserve">Category</t>
  </si>
  <si>
    <t xml:space="preserve">Readiness item</t>
  </si>
  <si>
    <t xml:space="preserve">Owner</t>
  </si>
  <si>
    <t xml:space="preserve">Due date</t>
  </si>
  <si>
    <t xml:space="preserve">Evidence or notes</t>
  </si>
  <si>
    <t xml:space="preserve">People</t>
  </si>
  <si>
    <t xml:space="preserve">Every impacted group has been identified and assigned an owner</t>
  </si>
  <si>
    <t xml:space="preserve">Not started</t>
  </si>
  <si>
    <t xml:space="preserve">Required training delivered and attendance meets target</t>
  </si>
  <si>
    <t xml:space="preserve">People managers briefed and able to answer team questions</t>
  </si>
  <si>
    <t xml:space="preserve">Change champions in place for each major group</t>
  </si>
  <si>
    <t xml:space="preserve">Process</t>
  </si>
  <si>
    <t xml:space="preserve">New or changed procedures documented and published</t>
  </si>
  <si>
    <t xml:space="preserve">Job aids and quick reference guides available</t>
  </si>
  <si>
    <t xml:space="preserve">Retired processes clearly communicated with an end date</t>
  </si>
  <si>
    <t xml:space="preserve">Technology</t>
  </si>
  <si>
    <t xml:space="preserve">User access and permissions set up and tested</t>
  </si>
  <si>
    <t xml:space="preserve">Testing and UAT signed off by business owners</t>
  </si>
  <si>
    <t xml:space="preserve">Rollback or contingency plan approved</t>
  </si>
  <si>
    <t xml:space="preserve">Support</t>
  </si>
  <si>
    <t xml:space="preserve">Help desk briefed with knowledge articles and escalation path</t>
  </si>
  <si>
    <t xml:space="preserve">Floor support or office hours scheduled for go-live week</t>
  </si>
  <si>
    <t xml:space="preserve">Issue tracking and triage process ready</t>
  </si>
  <si>
    <t xml:space="preserve">Communications</t>
  </si>
  <si>
    <t xml:space="preserve">Go-live notice sent to all impacted audiences</t>
  </si>
  <si>
    <t xml:space="preserve">Where to get help is published and easy to find</t>
  </si>
  <si>
    <t xml:space="preserve">Feedback channel open and monitored</t>
  </si>
  <si>
    <t xml:space="preserve">Governance</t>
  </si>
  <si>
    <t xml:space="preserve">Readiness scorecard reviewed with business owners</t>
  </si>
  <si>
    <t xml:space="preserve">Go/No-Go meeting scheduled with decision-makers</t>
  </si>
  <si>
    <t xml:space="preserve">Readiness Scorecard</t>
  </si>
  <si>
    <t xml:space="preserve">Rate each group 1 to 5 on each criterion before the Go/No-Go meeting. Change the group names in row 7.</t>
  </si>
  <si>
    <t xml:space="preserve">Target average score</t>
  </si>
  <si>
    <t xml:space="preserve">Set with your sponsor; SIG starting point shown</t>
  </si>
  <si>
    <t xml:space="preserve">Minimum score on any criterion</t>
  </si>
  <si>
    <t xml:space="preserve">Criterion</t>
  </si>
  <si>
    <t xml:space="preserve">Group 1</t>
  </si>
  <si>
    <t xml:space="preserve">Group 2</t>
  </si>
  <si>
    <t xml:space="preserve">Group 3</t>
  </si>
  <si>
    <t xml:space="preserve">Group 4</t>
  </si>
  <si>
    <t xml:space="preserve">Group 5</t>
  </si>
  <si>
    <t xml:space="preserve">Aware of the change and the reason for it</t>
  </si>
  <si>
    <t xml:space="preserve">Training completed</t>
  </si>
  <si>
    <t xml:space="preserve">Access and tools ready</t>
  </si>
  <si>
    <t xml:space="preserve">Procedures and job aids in hand</t>
  </si>
  <si>
    <t xml:space="preserve">Knows where to get help</t>
  </si>
  <si>
    <t xml:space="preserve">Manager confirms team is ready</t>
  </si>
  <si>
    <t xml:space="preserve">Average score</t>
  </si>
  <si>
    <t xml:space="preserve">Lowest score</t>
  </si>
  <si>
    <t xml:space="preserve">Recommendation</t>
  </si>
  <si>
    <t xml:space="preserve">Scale: 1 = Not ready, 2 = Major gaps, 3 = Some gaps, 4 = Ready with minor gaps, 5 = Fully ready.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</si>
</sst>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0%"/>
    <numFmt numFmtId="167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2849"/>
      <name val="Montserrat"/>
      <family val="0"/>
      <charset val="1"/>
    </font>
    <font>
      <i val="true"/>
      <sz val="10"/>
      <color rgb="FF996220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sz val="10"/>
      <color rgb="FF000000"/>
      <name val="Montserrat"/>
      <family val="0"/>
      <charset val="1"/>
    </font>
    <font>
      <sz val="10"/>
      <color rgb="FF0000FF"/>
      <name val="Montserrat"/>
      <family val="0"/>
      <charset val="1"/>
    </font>
    <font>
      <sz val="8"/>
      <color rgb="FF996220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10"/>
      <color rgb="FF000000"/>
      <name val="Montserrat"/>
      <family val="0"/>
      <charset val="1"/>
    </font>
    <font>
      <b val="true"/>
      <sz val="14"/>
      <color rgb="FF0D2849"/>
      <name val="Montserrat"/>
      <family val="0"/>
      <charset val="1"/>
    </font>
    <font>
      <b val="true"/>
      <sz val="12"/>
      <color rgb="FF0D2849"/>
      <name val="Montserrat"/>
      <family val="0"/>
      <charset val="1"/>
    </font>
    <font>
      <i val="true"/>
      <sz val="9"/>
      <color rgb="FF996220"/>
      <name val="Montserrat"/>
      <family val="0"/>
      <charset val="1"/>
    </font>
    <font>
      <i val="true"/>
      <sz val="9"/>
      <color rgb="FF595959"/>
      <name val="Montserrat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6C882"/>
        <bgColor rgb="FFF4B6B6"/>
      </patternFill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D2849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C9E4C5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C0C0C0"/>
      <rgbColor rgb="FF808080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9E4C5"/>
      <rgbColor rgb="FFFFFF99"/>
      <rgbColor rgb="FF99CCFF"/>
      <rgbColor rgb="FFF4B6B6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738720</xdr:colOff>
      <xdr:row>0</xdr:row>
      <xdr:rowOff>552240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714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48" hidden="false" customHeight="true" outlineLevel="0" collapsed="false"/>
    <row r="4" customFormat="false" ht="22.05" hidden="false" customHeight="false" outlineLevel="0" collapsed="false">
      <c r="A4" s="1" t="s">
        <v>0</v>
      </c>
    </row>
    <row r="5" customFormat="false" ht="15" hidden="false" customHeight="false" outlineLevel="0" collapsed="false">
      <c r="A5" s="2" t="s">
        <v>1</v>
      </c>
    </row>
    <row r="6" customFormat="false" ht="3.75" hidden="false" customHeight="true" outlineLevel="0" collapsed="false">
      <c r="A6" s="3"/>
      <c r="B6" s="3"/>
      <c r="C6" s="3"/>
      <c r="D6" s="3"/>
      <c r="E6" s="3"/>
      <c r="F6" s="3"/>
    </row>
    <row r="8" customFormat="false" ht="30" hidden="false" customHeight="true" outlineLevel="0" collapsed="false">
      <c r="A8" s="4" t="s">
        <v>2</v>
      </c>
      <c r="B8" s="5" t="s">
        <v>3</v>
      </c>
    </row>
    <row r="9" customFormat="false" ht="105" hidden="false" customHeight="true" outlineLevel="0" collapsed="false">
      <c r="A9" s="4" t="s">
        <v>4</v>
      </c>
      <c r="B9" s="5" t="s">
        <v>5</v>
      </c>
    </row>
    <row r="10" customFormat="false" ht="30" hidden="false" customHeight="true" outlineLevel="0" collapsed="false">
      <c r="A10" s="4" t="s">
        <v>6</v>
      </c>
      <c r="B10" s="5" t="s">
        <v>7</v>
      </c>
    </row>
    <row r="11" customFormat="false" ht="30" hidden="false" customHeight="true" outlineLevel="0" collapsed="false">
      <c r="A11" s="4" t="s">
        <v>8</v>
      </c>
      <c r="B11" s="5" t="s">
        <v>9</v>
      </c>
    </row>
    <row r="12" customFormat="false" ht="30" hidden="false" customHeight="true" outlineLevel="0" collapsed="false">
      <c r="A12" s="4" t="s">
        <v>10</v>
      </c>
      <c r="B12" s="5" t="s">
        <v>11</v>
      </c>
    </row>
    <row r="13" customFormat="false" ht="15" hidden="false" customHeight="false" outlineLevel="0" collapsed="false">
      <c r="B13" s="6" t="s">
        <v>12</v>
      </c>
    </row>
    <row r="15" customFormat="false" ht="15" hidden="false" customHeight="false" outlineLevel="0" collapsed="false">
      <c r="A15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44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8"/>
  </cols>
  <sheetData>
    <row r="1" customFormat="false" ht="30" hidden="false" customHeight="true" outlineLevel="0" collapsed="false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</row>
    <row r="2" customFormat="false" ht="36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</row>
    <row r="3" customFormat="false" ht="36" hidden="false" customHeight="true" outlineLevel="0" collapsed="false">
      <c r="A3" s="9"/>
      <c r="B3" s="9"/>
      <c r="C3" s="9"/>
      <c r="D3" s="9"/>
      <c r="E3" s="9"/>
      <c r="F3" s="9"/>
      <c r="G3" s="9"/>
      <c r="H3" s="9"/>
      <c r="I3" s="9"/>
      <c r="J3" s="9"/>
    </row>
    <row r="4" customFormat="false" ht="36" hidden="false" customHeight="true" outlineLevel="0" collapsed="false">
      <c r="A4" s="9"/>
      <c r="B4" s="9"/>
      <c r="C4" s="9"/>
      <c r="D4" s="9"/>
      <c r="E4" s="9"/>
      <c r="F4" s="9"/>
      <c r="G4" s="9"/>
      <c r="H4" s="9"/>
      <c r="I4" s="9"/>
      <c r="J4" s="9"/>
    </row>
    <row r="5" customFormat="false" ht="36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</row>
    <row r="6" customFormat="false" ht="36" hidden="false" customHeight="true" outlineLevel="0" collapsed="false">
      <c r="A6" s="9"/>
      <c r="B6" s="9"/>
      <c r="C6" s="9"/>
      <c r="D6" s="9"/>
      <c r="E6" s="9"/>
      <c r="F6" s="9"/>
      <c r="G6" s="9"/>
      <c r="H6" s="9"/>
      <c r="I6" s="9"/>
      <c r="J6" s="9"/>
    </row>
    <row r="7" customFormat="false" ht="36" hidden="false" customHeight="tru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</row>
    <row r="8" customFormat="false" ht="36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</row>
    <row r="9" customFormat="false" ht="36" hidden="false" customHeight="true" outlineLevel="0" collapsed="false">
      <c r="A9" s="9"/>
      <c r="B9" s="9"/>
      <c r="C9" s="9"/>
      <c r="D9" s="9"/>
      <c r="E9" s="9"/>
      <c r="F9" s="9"/>
      <c r="G9" s="9"/>
      <c r="H9" s="9"/>
      <c r="I9" s="9"/>
      <c r="J9" s="9"/>
    </row>
    <row r="10" customFormat="false" ht="36" hidden="false" customHeight="true" outlineLevel="0" collapsed="false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customFormat="false" ht="36" hidden="fals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customFormat="false" ht="36" hidden="false" customHeight="true" outlineLevel="0" collapsed="false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customFormat="false" ht="36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customFormat="false" ht="36" hidden="false" customHeight="true" outlineLevel="0" collapsed="false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customFormat="false" ht="36" hidden="false" customHeight="true" outlineLevel="0" collapsed="false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customFormat="false" ht="36" hidden="false" customHeight="true" outlineLevel="0" collapsed="false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customFormat="false" ht="36" hidden="false" customHeight="true" outlineLevel="0" collapsed="false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customFormat="false" ht="36" hidden="false" customHeight="true" outlineLevel="0" collapsed="false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customFormat="false" ht="36" hidden="false" customHeight="true" outlineLevel="0" collapsed="false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customFormat="false" ht="36" hidden="false" customHeight="true" outlineLevel="0" collapsed="false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customFormat="false" ht="36" hidden="false" customHeight="true" outlineLevel="0" collapsed="false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customFormat="false" ht="36" hidden="false" customHeight="true" outlineLevel="0" collapsed="false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customFormat="false" ht="36" hidden="false" customHeight="true" outlineLevel="0" collapsed="false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customFormat="false" ht="36" hidden="false" customHeight="true" outlineLevel="0" collapsed="false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customFormat="false" ht="36" hidden="false" customHeight="true" outlineLevel="0" collapsed="false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customFormat="false" ht="36" hidden="false" customHeight="true" outlineLevel="0" collapsed="false">
      <c r="A26" s="9"/>
      <c r="B26" s="9"/>
      <c r="C26" s="9"/>
      <c r="D26" s="9"/>
      <c r="E26" s="9"/>
      <c r="F26" s="9"/>
      <c r="G26" s="9"/>
      <c r="H26" s="9"/>
      <c r="I26" s="9"/>
      <c r="J26" s="9"/>
    </row>
  </sheetData>
  <autoFilter ref="A1:J26"/>
  <dataValidations count="3">
    <dataValidation allowBlank="true" errorStyle="stop" operator="between" showDropDown="false" showErrorMessage="false" showInputMessage="false" sqref="D2:D26" type="list">
      <formula1>"H,M,L"</formula1>
      <formula2>0</formula2>
    </dataValidation>
    <dataValidation allowBlank="true" errorStyle="stop" operator="between" showDropDown="false" showErrorMessage="false" showInputMessage="false" sqref="E2:E26" type="list">
      <formula1>"Instructor-led,Virtual live,eLearning,Hands-on lab,Job aid,Office hours,Coaching,Video"</formula1>
      <formula2>0</formula2>
    </dataValidation>
    <dataValidation allowBlank="true" errorStyle="stop" operator="between" showDropDown="false" showErrorMessage="false" showInputMessage="false" sqref="I2:I26" type="list">
      <formula1>"Not started,In development,Ready,Delivered"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26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3" min="12" style="0" width="12"/>
  </cols>
  <sheetData>
    <row r="1" customFormat="false" ht="30" hidden="false" customHeight="true" outlineLevel="0" collapsed="false">
      <c r="A1" s="8" t="s">
        <v>24</v>
      </c>
      <c r="B1" s="8" t="s">
        <v>25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  <c r="I1" s="8" t="s">
        <v>32</v>
      </c>
      <c r="J1" s="8" t="s">
        <v>33</v>
      </c>
      <c r="K1" s="8" t="s">
        <v>34</v>
      </c>
      <c r="L1" s="8" t="s">
        <v>35</v>
      </c>
      <c r="M1" s="8" t="s">
        <v>22</v>
      </c>
    </row>
    <row r="2" customFormat="false" ht="36" hidden="false" customHeight="true" outlineLevel="0" collapsed="false">
      <c r="A2" s="10" t="str">
        <f aca="false">"T-"&amp;TEXT(ROW()-1,"000")</f>
        <v>T-001</v>
      </c>
      <c r="B2" s="9"/>
      <c r="C2" s="9"/>
      <c r="D2" s="9"/>
      <c r="E2" s="9"/>
      <c r="F2" s="11"/>
      <c r="G2" s="9"/>
      <c r="H2" s="9"/>
      <c r="I2" s="9"/>
      <c r="J2" s="9"/>
      <c r="K2" s="9"/>
      <c r="L2" s="12" t="str">
        <f aca="false">IF(OR(J2="",K2="",J2=0),"",K2/J2)</f>
        <v/>
      </c>
      <c r="M2" s="9"/>
    </row>
    <row r="3" customFormat="false" ht="36" hidden="false" customHeight="true" outlineLevel="0" collapsed="false">
      <c r="A3" s="10" t="str">
        <f aca="false">"T-"&amp;TEXT(ROW()-1,"000")</f>
        <v>T-002</v>
      </c>
      <c r="B3" s="9"/>
      <c r="C3" s="9"/>
      <c r="D3" s="9"/>
      <c r="E3" s="9"/>
      <c r="F3" s="11"/>
      <c r="G3" s="9"/>
      <c r="H3" s="9"/>
      <c r="I3" s="9"/>
      <c r="J3" s="9"/>
      <c r="K3" s="9"/>
      <c r="L3" s="12" t="str">
        <f aca="false">IF(OR(J3="",K3="",J3=0),"",K3/J3)</f>
        <v/>
      </c>
      <c r="M3" s="9"/>
    </row>
    <row r="4" customFormat="false" ht="36" hidden="false" customHeight="true" outlineLevel="0" collapsed="false">
      <c r="A4" s="10" t="str">
        <f aca="false">"T-"&amp;TEXT(ROW()-1,"000")</f>
        <v>T-003</v>
      </c>
      <c r="B4" s="9"/>
      <c r="C4" s="9"/>
      <c r="D4" s="9"/>
      <c r="E4" s="9"/>
      <c r="F4" s="11"/>
      <c r="G4" s="9"/>
      <c r="H4" s="9"/>
      <c r="I4" s="9"/>
      <c r="J4" s="9"/>
      <c r="K4" s="9"/>
      <c r="L4" s="12" t="str">
        <f aca="false">IF(OR(J4="",K4="",J4=0),"",K4/J4)</f>
        <v/>
      </c>
      <c r="M4" s="9"/>
    </row>
    <row r="5" customFormat="false" ht="36" hidden="false" customHeight="true" outlineLevel="0" collapsed="false">
      <c r="A5" s="10" t="str">
        <f aca="false">"T-"&amp;TEXT(ROW()-1,"000")</f>
        <v>T-004</v>
      </c>
      <c r="B5" s="9"/>
      <c r="C5" s="9"/>
      <c r="D5" s="9"/>
      <c r="E5" s="9"/>
      <c r="F5" s="11"/>
      <c r="G5" s="9"/>
      <c r="H5" s="9"/>
      <c r="I5" s="9"/>
      <c r="J5" s="9"/>
      <c r="K5" s="9"/>
      <c r="L5" s="12" t="str">
        <f aca="false">IF(OR(J5="",K5="",J5=0),"",K5/J5)</f>
        <v/>
      </c>
      <c r="M5" s="9"/>
    </row>
    <row r="6" customFormat="false" ht="36" hidden="false" customHeight="true" outlineLevel="0" collapsed="false">
      <c r="A6" s="10" t="str">
        <f aca="false">"T-"&amp;TEXT(ROW()-1,"000")</f>
        <v>T-005</v>
      </c>
      <c r="B6" s="9"/>
      <c r="C6" s="9"/>
      <c r="D6" s="9"/>
      <c r="E6" s="9"/>
      <c r="F6" s="11"/>
      <c r="G6" s="9"/>
      <c r="H6" s="9"/>
      <c r="I6" s="9"/>
      <c r="J6" s="9"/>
      <c r="K6" s="9"/>
      <c r="L6" s="12" t="str">
        <f aca="false">IF(OR(J6="",K6="",J6=0),"",K6/J6)</f>
        <v/>
      </c>
      <c r="M6" s="9"/>
    </row>
    <row r="7" customFormat="false" ht="36" hidden="false" customHeight="true" outlineLevel="0" collapsed="false">
      <c r="A7" s="10" t="str">
        <f aca="false">"T-"&amp;TEXT(ROW()-1,"000")</f>
        <v>T-006</v>
      </c>
      <c r="B7" s="9"/>
      <c r="C7" s="9"/>
      <c r="D7" s="9"/>
      <c r="E7" s="9"/>
      <c r="F7" s="11"/>
      <c r="G7" s="9"/>
      <c r="H7" s="9"/>
      <c r="I7" s="9"/>
      <c r="J7" s="9"/>
      <c r="K7" s="9"/>
      <c r="L7" s="12" t="str">
        <f aca="false">IF(OR(J7="",K7="",J7=0),"",K7/J7)</f>
        <v/>
      </c>
      <c r="M7" s="9"/>
    </row>
    <row r="8" customFormat="false" ht="36" hidden="false" customHeight="true" outlineLevel="0" collapsed="false">
      <c r="A8" s="10" t="str">
        <f aca="false">"T-"&amp;TEXT(ROW()-1,"000")</f>
        <v>T-007</v>
      </c>
      <c r="B8" s="9"/>
      <c r="C8" s="9"/>
      <c r="D8" s="9"/>
      <c r="E8" s="9"/>
      <c r="F8" s="11"/>
      <c r="G8" s="9"/>
      <c r="H8" s="9"/>
      <c r="I8" s="9"/>
      <c r="J8" s="9"/>
      <c r="K8" s="9"/>
      <c r="L8" s="12" t="str">
        <f aca="false">IF(OR(J8="",K8="",J8=0),"",K8/J8)</f>
        <v/>
      </c>
      <c r="M8" s="9"/>
    </row>
    <row r="9" customFormat="false" ht="36" hidden="false" customHeight="true" outlineLevel="0" collapsed="false">
      <c r="A9" s="10" t="str">
        <f aca="false">"T-"&amp;TEXT(ROW()-1,"000")</f>
        <v>T-008</v>
      </c>
      <c r="B9" s="9"/>
      <c r="C9" s="9"/>
      <c r="D9" s="9"/>
      <c r="E9" s="9"/>
      <c r="F9" s="11"/>
      <c r="G9" s="9"/>
      <c r="H9" s="9"/>
      <c r="I9" s="9"/>
      <c r="J9" s="9"/>
      <c r="K9" s="9"/>
      <c r="L9" s="12" t="str">
        <f aca="false">IF(OR(J9="",K9="",J9=0),"",K9/J9)</f>
        <v/>
      </c>
      <c r="M9" s="9"/>
    </row>
    <row r="10" customFormat="false" ht="36" hidden="false" customHeight="true" outlineLevel="0" collapsed="false">
      <c r="A10" s="10" t="str">
        <f aca="false">"T-"&amp;TEXT(ROW()-1,"000")</f>
        <v>T-009</v>
      </c>
      <c r="B10" s="9"/>
      <c r="C10" s="9"/>
      <c r="D10" s="9"/>
      <c r="E10" s="9"/>
      <c r="F10" s="11"/>
      <c r="G10" s="9"/>
      <c r="H10" s="9"/>
      <c r="I10" s="9"/>
      <c r="J10" s="9"/>
      <c r="K10" s="9"/>
      <c r="L10" s="12" t="str">
        <f aca="false">IF(OR(J10="",K10="",J10=0),"",K10/J10)</f>
        <v/>
      </c>
      <c r="M10" s="9"/>
    </row>
    <row r="11" customFormat="false" ht="36" hidden="false" customHeight="true" outlineLevel="0" collapsed="false">
      <c r="A11" s="10" t="str">
        <f aca="false">"T-"&amp;TEXT(ROW()-1,"000")</f>
        <v>T-010</v>
      </c>
      <c r="B11" s="9"/>
      <c r="C11" s="9"/>
      <c r="D11" s="9"/>
      <c r="E11" s="9"/>
      <c r="F11" s="11"/>
      <c r="G11" s="9"/>
      <c r="H11" s="9"/>
      <c r="I11" s="9"/>
      <c r="J11" s="9"/>
      <c r="K11" s="9"/>
      <c r="L11" s="12" t="str">
        <f aca="false">IF(OR(J11="",K11="",J11=0),"",K11/J11)</f>
        <v/>
      </c>
      <c r="M11" s="9"/>
    </row>
    <row r="12" customFormat="false" ht="36" hidden="false" customHeight="true" outlineLevel="0" collapsed="false">
      <c r="A12" s="10" t="str">
        <f aca="false">"T-"&amp;TEXT(ROW()-1,"000")</f>
        <v>T-011</v>
      </c>
      <c r="B12" s="9"/>
      <c r="C12" s="9"/>
      <c r="D12" s="9"/>
      <c r="E12" s="9"/>
      <c r="F12" s="11"/>
      <c r="G12" s="9"/>
      <c r="H12" s="9"/>
      <c r="I12" s="9"/>
      <c r="J12" s="9"/>
      <c r="K12" s="9"/>
      <c r="L12" s="12" t="str">
        <f aca="false">IF(OR(J12="",K12="",J12=0),"",K12/J12)</f>
        <v/>
      </c>
      <c r="M12" s="9"/>
    </row>
    <row r="13" customFormat="false" ht="36" hidden="false" customHeight="true" outlineLevel="0" collapsed="false">
      <c r="A13" s="10" t="str">
        <f aca="false">"T-"&amp;TEXT(ROW()-1,"000")</f>
        <v>T-012</v>
      </c>
      <c r="B13" s="9"/>
      <c r="C13" s="9"/>
      <c r="D13" s="9"/>
      <c r="E13" s="9"/>
      <c r="F13" s="11"/>
      <c r="G13" s="9"/>
      <c r="H13" s="9"/>
      <c r="I13" s="9"/>
      <c r="J13" s="9"/>
      <c r="K13" s="9"/>
      <c r="L13" s="12" t="str">
        <f aca="false">IF(OR(J13="",K13="",J13=0),"",K13/J13)</f>
        <v/>
      </c>
      <c r="M13" s="9"/>
    </row>
    <row r="14" customFormat="false" ht="36" hidden="false" customHeight="true" outlineLevel="0" collapsed="false">
      <c r="A14" s="10" t="str">
        <f aca="false">"T-"&amp;TEXT(ROW()-1,"000")</f>
        <v>T-013</v>
      </c>
      <c r="B14" s="9"/>
      <c r="C14" s="9"/>
      <c r="D14" s="9"/>
      <c r="E14" s="9"/>
      <c r="F14" s="11"/>
      <c r="G14" s="9"/>
      <c r="H14" s="9"/>
      <c r="I14" s="9"/>
      <c r="J14" s="9"/>
      <c r="K14" s="9"/>
      <c r="L14" s="12" t="str">
        <f aca="false">IF(OR(J14="",K14="",J14=0),"",K14/J14)</f>
        <v/>
      </c>
      <c r="M14" s="9"/>
    </row>
    <row r="15" customFormat="false" ht="36" hidden="false" customHeight="true" outlineLevel="0" collapsed="false">
      <c r="A15" s="10" t="str">
        <f aca="false">"T-"&amp;TEXT(ROW()-1,"000")</f>
        <v>T-014</v>
      </c>
      <c r="B15" s="9"/>
      <c r="C15" s="9"/>
      <c r="D15" s="9"/>
      <c r="E15" s="9"/>
      <c r="F15" s="11"/>
      <c r="G15" s="9"/>
      <c r="H15" s="9"/>
      <c r="I15" s="9"/>
      <c r="J15" s="9"/>
      <c r="K15" s="9"/>
      <c r="L15" s="12" t="str">
        <f aca="false">IF(OR(J15="",K15="",J15=0),"",K15/J15)</f>
        <v/>
      </c>
      <c r="M15" s="9"/>
    </row>
    <row r="16" customFormat="false" ht="36" hidden="false" customHeight="true" outlineLevel="0" collapsed="false">
      <c r="A16" s="10" t="str">
        <f aca="false">"T-"&amp;TEXT(ROW()-1,"000")</f>
        <v>T-015</v>
      </c>
      <c r="B16" s="9"/>
      <c r="C16" s="9"/>
      <c r="D16" s="9"/>
      <c r="E16" s="9"/>
      <c r="F16" s="11"/>
      <c r="G16" s="9"/>
      <c r="H16" s="9"/>
      <c r="I16" s="9"/>
      <c r="J16" s="9"/>
      <c r="K16" s="9"/>
      <c r="L16" s="12" t="str">
        <f aca="false">IF(OR(J16="",K16="",J16=0),"",K16/J16)</f>
        <v/>
      </c>
      <c r="M16" s="9"/>
    </row>
    <row r="17" customFormat="false" ht="36" hidden="false" customHeight="true" outlineLevel="0" collapsed="false">
      <c r="A17" s="10" t="str">
        <f aca="false">"T-"&amp;TEXT(ROW()-1,"000")</f>
        <v>T-016</v>
      </c>
      <c r="B17" s="9"/>
      <c r="C17" s="9"/>
      <c r="D17" s="9"/>
      <c r="E17" s="9"/>
      <c r="F17" s="11"/>
      <c r="G17" s="9"/>
      <c r="H17" s="9"/>
      <c r="I17" s="9"/>
      <c r="J17" s="9"/>
      <c r="K17" s="9"/>
      <c r="L17" s="12" t="str">
        <f aca="false">IF(OR(J17="",K17="",J17=0),"",K17/J17)</f>
        <v/>
      </c>
      <c r="M17" s="9"/>
    </row>
    <row r="18" customFormat="false" ht="36" hidden="false" customHeight="true" outlineLevel="0" collapsed="false">
      <c r="A18" s="10" t="str">
        <f aca="false">"T-"&amp;TEXT(ROW()-1,"000")</f>
        <v>T-017</v>
      </c>
      <c r="B18" s="9"/>
      <c r="C18" s="9"/>
      <c r="D18" s="9"/>
      <c r="E18" s="9"/>
      <c r="F18" s="11"/>
      <c r="G18" s="9"/>
      <c r="H18" s="9"/>
      <c r="I18" s="9"/>
      <c r="J18" s="9"/>
      <c r="K18" s="9"/>
      <c r="L18" s="12" t="str">
        <f aca="false">IF(OR(J18="",K18="",J18=0),"",K18/J18)</f>
        <v/>
      </c>
      <c r="M18" s="9"/>
    </row>
    <row r="19" customFormat="false" ht="36" hidden="false" customHeight="true" outlineLevel="0" collapsed="false">
      <c r="A19" s="10" t="str">
        <f aca="false">"T-"&amp;TEXT(ROW()-1,"000")</f>
        <v>T-018</v>
      </c>
      <c r="B19" s="9"/>
      <c r="C19" s="9"/>
      <c r="D19" s="9"/>
      <c r="E19" s="9"/>
      <c r="F19" s="11"/>
      <c r="G19" s="9"/>
      <c r="H19" s="9"/>
      <c r="I19" s="9"/>
      <c r="J19" s="9"/>
      <c r="K19" s="9"/>
      <c r="L19" s="12" t="str">
        <f aca="false">IF(OR(J19="",K19="",J19=0),"",K19/J19)</f>
        <v/>
      </c>
      <c r="M19" s="9"/>
    </row>
    <row r="20" customFormat="false" ht="36" hidden="false" customHeight="true" outlineLevel="0" collapsed="false">
      <c r="A20" s="10" t="str">
        <f aca="false">"T-"&amp;TEXT(ROW()-1,"000")</f>
        <v>T-019</v>
      </c>
      <c r="B20" s="9"/>
      <c r="C20" s="9"/>
      <c r="D20" s="9"/>
      <c r="E20" s="9"/>
      <c r="F20" s="11"/>
      <c r="G20" s="9"/>
      <c r="H20" s="9"/>
      <c r="I20" s="9"/>
      <c r="J20" s="9"/>
      <c r="K20" s="9"/>
      <c r="L20" s="12" t="str">
        <f aca="false">IF(OR(J20="",K20="",J20=0),"",K20/J20)</f>
        <v/>
      </c>
      <c r="M20" s="9"/>
    </row>
    <row r="21" customFormat="false" ht="36" hidden="false" customHeight="true" outlineLevel="0" collapsed="false">
      <c r="A21" s="10" t="str">
        <f aca="false">"T-"&amp;TEXT(ROW()-1,"000")</f>
        <v>T-020</v>
      </c>
      <c r="B21" s="9"/>
      <c r="C21" s="9"/>
      <c r="D21" s="9"/>
      <c r="E21" s="9"/>
      <c r="F21" s="11"/>
      <c r="G21" s="9"/>
      <c r="H21" s="9"/>
      <c r="I21" s="9"/>
      <c r="J21" s="9"/>
      <c r="K21" s="9"/>
      <c r="L21" s="12" t="str">
        <f aca="false">IF(OR(J21="",K21="",J21=0),"",K21/J21)</f>
        <v/>
      </c>
      <c r="M21" s="9"/>
    </row>
    <row r="22" customFormat="false" ht="36" hidden="false" customHeight="true" outlineLevel="0" collapsed="false">
      <c r="A22" s="10" t="str">
        <f aca="false">"T-"&amp;TEXT(ROW()-1,"000")</f>
        <v>T-021</v>
      </c>
      <c r="B22" s="9"/>
      <c r="C22" s="9"/>
      <c r="D22" s="9"/>
      <c r="E22" s="9"/>
      <c r="F22" s="11"/>
      <c r="G22" s="9"/>
      <c r="H22" s="9"/>
      <c r="I22" s="9"/>
      <c r="J22" s="9"/>
      <c r="K22" s="9"/>
      <c r="L22" s="12" t="str">
        <f aca="false">IF(OR(J22="",K22="",J22=0),"",K22/J22)</f>
        <v/>
      </c>
      <c r="M22" s="9"/>
    </row>
    <row r="23" customFormat="false" ht="36" hidden="false" customHeight="true" outlineLevel="0" collapsed="false">
      <c r="A23" s="10" t="str">
        <f aca="false">"T-"&amp;TEXT(ROW()-1,"000")</f>
        <v>T-022</v>
      </c>
      <c r="B23" s="9"/>
      <c r="C23" s="9"/>
      <c r="D23" s="9"/>
      <c r="E23" s="9"/>
      <c r="F23" s="11"/>
      <c r="G23" s="9"/>
      <c r="H23" s="9"/>
      <c r="I23" s="9"/>
      <c r="J23" s="9"/>
      <c r="K23" s="9"/>
      <c r="L23" s="12" t="str">
        <f aca="false">IF(OR(J23="",K23="",J23=0),"",K23/J23)</f>
        <v/>
      </c>
      <c r="M23" s="9"/>
    </row>
    <row r="24" customFormat="false" ht="36" hidden="false" customHeight="true" outlineLevel="0" collapsed="false">
      <c r="A24" s="10" t="str">
        <f aca="false">"T-"&amp;TEXT(ROW()-1,"000")</f>
        <v>T-023</v>
      </c>
      <c r="B24" s="9"/>
      <c r="C24" s="9"/>
      <c r="D24" s="9"/>
      <c r="E24" s="9"/>
      <c r="F24" s="11"/>
      <c r="G24" s="9"/>
      <c r="H24" s="9"/>
      <c r="I24" s="9"/>
      <c r="J24" s="9"/>
      <c r="K24" s="9"/>
      <c r="L24" s="12" t="str">
        <f aca="false">IF(OR(J24="",K24="",J24=0),"",K24/J24)</f>
        <v/>
      </c>
      <c r="M24" s="9"/>
    </row>
    <row r="25" customFormat="false" ht="36" hidden="false" customHeight="true" outlineLevel="0" collapsed="false">
      <c r="A25" s="10" t="str">
        <f aca="false">"T-"&amp;TEXT(ROW()-1,"000")</f>
        <v>T-024</v>
      </c>
      <c r="B25" s="9"/>
      <c r="C25" s="9"/>
      <c r="D25" s="9"/>
      <c r="E25" s="9"/>
      <c r="F25" s="11"/>
      <c r="G25" s="9"/>
      <c r="H25" s="9"/>
      <c r="I25" s="9"/>
      <c r="J25" s="9"/>
      <c r="K25" s="9"/>
      <c r="L25" s="12" t="str">
        <f aca="false">IF(OR(J25="",K25="",J25=0),"",K25/J25)</f>
        <v/>
      </c>
      <c r="M25" s="9"/>
    </row>
    <row r="26" customFormat="false" ht="36" hidden="false" customHeight="true" outlineLevel="0" collapsed="false">
      <c r="A26" s="10" t="str">
        <f aca="false">"T-"&amp;TEXT(ROW()-1,"000")</f>
        <v>T-025</v>
      </c>
      <c r="B26" s="9"/>
      <c r="C26" s="9"/>
      <c r="D26" s="9"/>
      <c r="E26" s="9"/>
      <c r="F26" s="11"/>
      <c r="G26" s="9"/>
      <c r="H26" s="9"/>
      <c r="I26" s="9"/>
      <c r="J26" s="9"/>
      <c r="K26" s="9"/>
      <c r="L26" s="12" t="str">
        <f aca="false">IF(OR(J26="",K26="",J26=0),"",K26/J26)</f>
        <v/>
      </c>
      <c r="M26" s="9"/>
    </row>
    <row r="27" customFormat="false" ht="36" hidden="false" customHeight="true" outlineLevel="0" collapsed="false">
      <c r="A27" s="10" t="str">
        <f aca="false">"T-"&amp;TEXT(ROW()-1,"000")</f>
        <v>T-026</v>
      </c>
      <c r="B27" s="9"/>
      <c r="C27" s="9"/>
      <c r="D27" s="9"/>
      <c r="E27" s="9"/>
      <c r="F27" s="11"/>
      <c r="G27" s="9"/>
      <c r="H27" s="9"/>
      <c r="I27" s="9"/>
      <c r="J27" s="9"/>
      <c r="K27" s="9"/>
      <c r="L27" s="12" t="str">
        <f aca="false">IF(OR(J27="",K27="",J27=0),"",K27/J27)</f>
        <v/>
      </c>
      <c r="M27" s="9"/>
    </row>
    <row r="28" customFormat="false" ht="36" hidden="false" customHeight="true" outlineLevel="0" collapsed="false">
      <c r="A28" s="10" t="str">
        <f aca="false">"T-"&amp;TEXT(ROW()-1,"000")</f>
        <v>T-027</v>
      </c>
      <c r="B28" s="9"/>
      <c r="C28" s="9"/>
      <c r="D28" s="9"/>
      <c r="E28" s="9"/>
      <c r="F28" s="11"/>
      <c r="G28" s="9"/>
      <c r="H28" s="9"/>
      <c r="I28" s="9"/>
      <c r="J28" s="9"/>
      <c r="K28" s="9"/>
      <c r="L28" s="12" t="str">
        <f aca="false">IF(OR(J28="",K28="",J28=0),"",K28/J28)</f>
        <v/>
      </c>
      <c r="M28" s="9"/>
    </row>
    <row r="29" customFormat="false" ht="36" hidden="false" customHeight="true" outlineLevel="0" collapsed="false">
      <c r="A29" s="10" t="str">
        <f aca="false">"T-"&amp;TEXT(ROW()-1,"000")</f>
        <v>T-028</v>
      </c>
      <c r="B29" s="9"/>
      <c r="C29" s="9"/>
      <c r="D29" s="9"/>
      <c r="E29" s="9"/>
      <c r="F29" s="11"/>
      <c r="G29" s="9"/>
      <c r="H29" s="9"/>
      <c r="I29" s="9"/>
      <c r="J29" s="9"/>
      <c r="K29" s="9"/>
      <c r="L29" s="12" t="str">
        <f aca="false">IF(OR(J29="",K29="",J29=0),"",K29/J29)</f>
        <v/>
      </c>
      <c r="M29" s="9"/>
    </row>
    <row r="30" customFormat="false" ht="36" hidden="false" customHeight="true" outlineLevel="0" collapsed="false">
      <c r="A30" s="10" t="str">
        <f aca="false">"T-"&amp;TEXT(ROW()-1,"000")</f>
        <v>T-029</v>
      </c>
      <c r="B30" s="9"/>
      <c r="C30" s="9"/>
      <c r="D30" s="9"/>
      <c r="E30" s="9"/>
      <c r="F30" s="11"/>
      <c r="G30" s="9"/>
      <c r="H30" s="9"/>
      <c r="I30" s="9"/>
      <c r="J30" s="9"/>
      <c r="K30" s="9"/>
      <c r="L30" s="12" t="str">
        <f aca="false">IF(OR(J30="",K30="",J30=0),"",K30/J30)</f>
        <v/>
      </c>
      <c r="M30" s="9"/>
    </row>
    <row r="31" customFormat="false" ht="36" hidden="false" customHeight="true" outlineLevel="0" collapsed="false">
      <c r="A31" s="10" t="str">
        <f aca="false">"T-"&amp;TEXT(ROW()-1,"000")</f>
        <v>T-030</v>
      </c>
      <c r="B31" s="9"/>
      <c r="C31" s="9"/>
      <c r="D31" s="9"/>
      <c r="E31" s="9"/>
      <c r="F31" s="11"/>
      <c r="G31" s="9"/>
      <c r="H31" s="9"/>
      <c r="I31" s="9"/>
      <c r="J31" s="9"/>
      <c r="K31" s="9"/>
      <c r="L31" s="12" t="str">
        <f aca="false">IF(OR(J31="",K31="",J31=0),"",K31/J31)</f>
        <v/>
      </c>
      <c r="M31" s="9"/>
    </row>
  </sheetData>
  <autoFilter ref="A1:M31"/>
  <dataValidations count="2">
    <dataValidation allowBlank="true" errorStyle="stop" operator="between" showDropDown="false" showErrorMessage="false" showInputMessage="false" sqref="D2:D31" type="list">
      <formula1>"Instructor-led,Virtual live,eLearning,Hands-on lab,Office hours,Video"</formula1>
      <formula2>0</formula2>
    </dataValidation>
    <dataValidation allowBlank="true" errorStyle="stop" operator="between" showDropDown="false" showErrorMessage="false" showInputMessage="false" sqref="M2:M31" type="list">
      <formula1>"Scheduled,Held,Cancelled"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6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13" t="s">
        <v>36</v>
      </c>
    </row>
    <row r="2" customFormat="false" ht="15" hidden="false" customHeight="false" outlineLevel="0" collapsed="false">
      <c r="A2" s="14" t="s">
        <v>37</v>
      </c>
      <c r="B2" s="6"/>
      <c r="D2" s="15" t="s">
        <v>38</v>
      </c>
      <c r="E2" s="16" t="n">
        <f aca="false">IFERROR(COUNTIF(E5:E28,"Done")/(COUNTA(B5:B28)-COUNTIF(E5:E28,"N/A")),0)</f>
        <v>0</v>
      </c>
    </row>
    <row r="4" customFormat="false" ht="30" hidden="false" customHeight="true" outlineLevel="0" collapsed="false">
      <c r="A4" s="8" t="s">
        <v>39</v>
      </c>
      <c r="B4" s="8" t="s">
        <v>40</v>
      </c>
      <c r="C4" s="8" t="s">
        <v>41</v>
      </c>
      <c r="D4" s="8" t="s">
        <v>42</v>
      </c>
      <c r="E4" s="8" t="s">
        <v>22</v>
      </c>
      <c r="F4" s="8" t="s">
        <v>43</v>
      </c>
    </row>
    <row r="5" customFormat="false" ht="30" hidden="false" customHeight="true" outlineLevel="0" collapsed="false">
      <c r="A5" s="17" t="s">
        <v>44</v>
      </c>
      <c r="B5" s="17" t="s">
        <v>45</v>
      </c>
      <c r="C5" s="9"/>
      <c r="D5" s="11"/>
      <c r="E5" s="9" t="s">
        <v>46</v>
      </c>
      <c r="F5" s="9"/>
    </row>
    <row r="6" customFormat="false" ht="30" hidden="false" customHeight="true" outlineLevel="0" collapsed="false">
      <c r="A6" s="17" t="s">
        <v>44</v>
      </c>
      <c r="B6" s="17" t="s">
        <v>47</v>
      </c>
      <c r="C6" s="9"/>
      <c r="D6" s="11"/>
      <c r="E6" s="9" t="s">
        <v>46</v>
      </c>
      <c r="F6" s="9"/>
    </row>
    <row r="7" customFormat="false" ht="30" hidden="false" customHeight="true" outlineLevel="0" collapsed="false">
      <c r="A7" s="17" t="s">
        <v>44</v>
      </c>
      <c r="B7" s="17" t="s">
        <v>48</v>
      </c>
      <c r="C7" s="9"/>
      <c r="D7" s="11"/>
      <c r="E7" s="9" t="s">
        <v>46</v>
      </c>
      <c r="F7" s="9"/>
    </row>
    <row r="8" customFormat="false" ht="30" hidden="false" customHeight="true" outlineLevel="0" collapsed="false">
      <c r="A8" s="17" t="s">
        <v>44</v>
      </c>
      <c r="B8" s="17" t="s">
        <v>49</v>
      </c>
      <c r="C8" s="9"/>
      <c r="D8" s="11"/>
      <c r="E8" s="9" t="s">
        <v>46</v>
      </c>
      <c r="F8" s="9"/>
    </row>
    <row r="9" customFormat="false" ht="30" hidden="false" customHeight="true" outlineLevel="0" collapsed="false">
      <c r="A9" s="17" t="s">
        <v>50</v>
      </c>
      <c r="B9" s="17" t="s">
        <v>51</v>
      </c>
      <c r="C9" s="9"/>
      <c r="D9" s="11"/>
      <c r="E9" s="9" t="s">
        <v>46</v>
      </c>
      <c r="F9" s="9"/>
    </row>
    <row r="10" customFormat="false" ht="30" hidden="false" customHeight="true" outlineLevel="0" collapsed="false">
      <c r="A10" s="17" t="s">
        <v>50</v>
      </c>
      <c r="B10" s="17" t="s">
        <v>52</v>
      </c>
      <c r="C10" s="9"/>
      <c r="D10" s="11"/>
      <c r="E10" s="9" t="s">
        <v>46</v>
      </c>
      <c r="F10" s="9"/>
    </row>
    <row r="11" customFormat="false" ht="30" hidden="false" customHeight="true" outlineLevel="0" collapsed="false">
      <c r="A11" s="17" t="s">
        <v>50</v>
      </c>
      <c r="B11" s="17" t="s">
        <v>53</v>
      </c>
      <c r="C11" s="9"/>
      <c r="D11" s="11"/>
      <c r="E11" s="9" t="s">
        <v>46</v>
      </c>
      <c r="F11" s="9"/>
    </row>
    <row r="12" customFormat="false" ht="30" hidden="false" customHeight="true" outlineLevel="0" collapsed="false">
      <c r="A12" s="17" t="s">
        <v>54</v>
      </c>
      <c r="B12" s="17" t="s">
        <v>55</v>
      </c>
      <c r="C12" s="9"/>
      <c r="D12" s="11"/>
      <c r="E12" s="9" t="s">
        <v>46</v>
      </c>
      <c r="F12" s="9"/>
    </row>
    <row r="13" customFormat="false" ht="30" hidden="false" customHeight="true" outlineLevel="0" collapsed="false">
      <c r="A13" s="17" t="s">
        <v>54</v>
      </c>
      <c r="B13" s="17" t="s">
        <v>56</v>
      </c>
      <c r="C13" s="9"/>
      <c r="D13" s="11"/>
      <c r="E13" s="9" t="s">
        <v>46</v>
      </c>
      <c r="F13" s="9"/>
    </row>
    <row r="14" customFormat="false" ht="30" hidden="false" customHeight="true" outlineLevel="0" collapsed="false">
      <c r="A14" s="17" t="s">
        <v>54</v>
      </c>
      <c r="B14" s="17" t="s">
        <v>57</v>
      </c>
      <c r="C14" s="9"/>
      <c r="D14" s="11"/>
      <c r="E14" s="9" t="s">
        <v>46</v>
      </c>
      <c r="F14" s="9"/>
    </row>
    <row r="15" customFormat="false" ht="30" hidden="false" customHeight="true" outlineLevel="0" collapsed="false">
      <c r="A15" s="17" t="s">
        <v>58</v>
      </c>
      <c r="B15" s="17" t="s">
        <v>59</v>
      </c>
      <c r="C15" s="9"/>
      <c r="D15" s="11"/>
      <c r="E15" s="9" t="s">
        <v>46</v>
      </c>
      <c r="F15" s="9"/>
    </row>
    <row r="16" customFormat="false" ht="30" hidden="false" customHeight="true" outlineLevel="0" collapsed="false">
      <c r="A16" s="17" t="s">
        <v>58</v>
      </c>
      <c r="B16" s="17" t="s">
        <v>60</v>
      </c>
      <c r="C16" s="9"/>
      <c r="D16" s="11"/>
      <c r="E16" s="9" t="s">
        <v>46</v>
      </c>
      <c r="F16" s="9"/>
    </row>
    <row r="17" customFormat="false" ht="30" hidden="false" customHeight="true" outlineLevel="0" collapsed="false">
      <c r="A17" s="17" t="s">
        <v>58</v>
      </c>
      <c r="B17" s="17" t="s">
        <v>61</v>
      </c>
      <c r="C17" s="9"/>
      <c r="D17" s="11"/>
      <c r="E17" s="9" t="s">
        <v>46</v>
      </c>
      <c r="F17" s="9"/>
    </row>
    <row r="18" customFormat="false" ht="30" hidden="false" customHeight="true" outlineLevel="0" collapsed="false">
      <c r="A18" s="17" t="s">
        <v>62</v>
      </c>
      <c r="B18" s="17" t="s">
        <v>63</v>
      </c>
      <c r="C18" s="9"/>
      <c r="D18" s="11"/>
      <c r="E18" s="9" t="s">
        <v>46</v>
      </c>
      <c r="F18" s="9"/>
    </row>
    <row r="19" customFormat="false" ht="30" hidden="false" customHeight="true" outlineLevel="0" collapsed="false">
      <c r="A19" s="17" t="s">
        <v>62</v>
      </c>
      <c r="B19" s="17" t="s">
        <v>64</v>
      </c>
      <c r="C19" s="9"/>
      <c r="D19" s="11"/>
      <c r="E19" s="9" t="s">
        <v>46</v>
      </c>
      <c r="F19" s="9"/>
    </row>
    <row r="20" customFormat="false" ht="30" hidden="false" customHeight="true" outlineLevel="0" collapsed="false">
      <c r="A20" s="17" t="s">
        <v>62</v>
      </c>
      <c r="B20" s="17" t="s">
        <v>65</v>
      </c>
      <c r="C20" s="9"/>
      <c r="D20" s="11"/>
      <c r="E20" s="9" t="s">
        <v>46</v>
      </c>
      <c r="F20" s="9"/>
    </row>
    <row r="21" customFormat="false" ht="30" hidden="false" customHeight="true" outlineLevel="0" collapsed="false">
      <c r="A21" s="17" t="s">
        <v>66</v>
      </c>
      <c r="B21" s="17" t="s">
        <v>67</v>
      </c>
      <c r="C21" s="9"/>
      <c r="D21" s="11"/>
      <c r="E21" s="9" t="s">
        <v>46</v>
      </c>
      <c r="F21" s="9"/>
    </row>
    <row r="22" customFormat="false" ht="30" hidden="false" customHeight="true" outlineLevel="0" collapsed="false">
      <c r="A22" s="17" t="s">
        <v>66</v>
      </c>
      <c r="B22" s="17" t="s">
        <v>68</v>
      </c>
      <c r="C22" s="9"/>
      <c r="D22" s="11"/>
      <c r="E22" s="9" t="s">
        <v>46</v>
      </c>
      <c r="F22" s="9"/>
    </row>
    <row r="23" customFormat="false" ht="30" hidden="false" customHeight="true" outlineLevel="0" collapsed="false">
      <c r="A23" s="9"/>
      <c r="B23" s="9"/>
      <c r="C23" s="9"/>
      <c r="D23" s="11"/>
      <c r="E23" s="9"/>
      <c r="F23" s="9"/>
    </row>
    <row r="24" customFormat="false" ht="30" hidden="false" customHeight="true" outlineLevel="0" collapsed="false">
      <c r="A24" s="9"/>
      <c r="B24" s="9"/>
      <c r="C24" s="9"/>
      <c r="D24" s="11"/>
      <c r="E24" s="9"/>
      <c r="F24" s="9"/>
    </row>
    <row r="25" customFormat="false" ht="30" hidden="false" customHeight="true" outlineLevel="0" collapsed="false">
      <c r="A25" s="9"/>
      <c r="B25" s="9"/>
      <c r="C25" s="9"/>
      <c r="D25" s="11"/>
      <c r="E25" s="9"/>
      <c r="F25" s="9"/>
    </row>
    <row r="26" customFormat="false" ht="30" hidden="false" customHeight="true" outlineLevel="0" collapsed="false">
      <c r="A26" s="9"/>
      <c r="B26" s="9"/>
      <c r="C26" s="9"/>
      <c r="D26" s="11"/>
      <c r="E26" s="9"/>
      <c r="F26" s="9"/>
    </row>
    <row r="27" customFormat="false" ht="30" hidden="false" customHeight="true" outlineLevel="0" collapsed="false">
      <c r="A27" s="9"/>
      <c r="B27" s="9"/>
      <c r="C27" s="9"/>
      <c r="D27" s="11"/>
      <c r="E27" s="9"/>
      <c r="F27" s="9"/>
    </row>
    <row r="28" customFormat="false" ht="30" hidden="false" customHeight="true" outlineLevel="0" collapsed="false">
      <c r="A28" s="9"/>
      <c r="B28" s="9"/>
      <c r="C28" s="9"/>
      <c r="D28" s="11"/>
      <c r="E28" s="9"/>
      <c r="F28" s="9"/>
    </row>
  </sheetData>
  <conditionalFormatting sqref="E5:E28">
    <cfRule type="cellIs" priority="2" operator="equal" aboveAverage="0" equalAverage="0" bottom="0" percent="0" rank="0" text="" dxfId="5">
      <formula>"Done"</formula>
    </cfRule>
  </conditionalFormatting>
  <dataValidations count="1">
    <dataValidation allowBlank="true" errorStyle="stop" operator="between" showDropDown="false" showErrorMessage="false" showInputMessage="false" sqref="E5:E28" type="list">
      <formula1>"Not started,In progress,Done,N/A"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5"/>
  </cols>
  <sheetData>
    <row r="1" customFormat="false" ht="17.35" hidden="false" customHeight="false" outlineLevel="0" collapsed="false">
      <c r="A1" s="13" t="s">
        <v>69</v>
      </c>
    </row>
    <row r="2" customFormat="false" ht="15" hidden="false" customHeight="false" outlineLevel="0" collapsed="false">
      <c r="A2" s="18" t="s">
        <v>70</v>
      </c>
    </row>
    <row r="4" customFormat="false" ht="15" hidden="false" customHeight="false" outlineLevel="0" collapsed="false">
      <c r="A4" s="14" t="s">
        <v>71</v>
      </c>
      <c r="B4" s="19" t="n">
        <v>4</v>
      </c>
      <c r="C4" s="20" t="s">
        <v>72</v>
      </c>
    </row>
    <row r="5" customFormat="false" ht="15" hidden="false" customHeight="false" outlineLevel="0" collapsed="false">
      <c r="A5" s="14" t="s">
        <v>73</v>
      </c>
      <c r="B5" s="19" t="n">
        <v>3</v>
      </c>
    </row>
    <row r="7" customFormat="false" ht="30" hidden="false" customHeight="true" outlineLevel="0" collapsed="false">
      <c r="A7" s="8" t="s">
        <v>74</v>
      </c>
      <c r="B7" s="8" t="s">
        <v>75</v>
      </c>
      <c r="C7" s="8" t="s">
        <v>76</v>
      </c>
      <c r="D7" s="8" t="s">
        <v>77</v>
      </c>
      <c r="E7" s="8" t="s">
        <v>78</v>
      </c>
      <c r="F7" s="8" t="s">
        <v>79</v>
      </c>
    </row>
    <row r="8" customFormat="false" ht="15" hidden="false" customHeight="false" outlineLevel="0" collapsed="false">
      <c r="A8" s="10" t="s">
        <v>80</v>
      </c>
      <c r="B8" s="19"/>
      <c r="C8" s="19"/>
      <c r="D8" s="19"/>
      <c r="E8" s="19"/>
      <c r="F8" s="19"/>
    </row>
    <row r="9" customFormat="false" ht="15" hidden="false" customHeight="false" outlineLevel="0" collapsed="false">
      <c r="A9" s="10" t="s">
        <v>81</v>
      </c>
      <c r="B9" s="19"/>
      <c r="C9" s="19"/>
      <c r="D9" s="19"/>
      <c r="E9" s="19"/>
      <c r="F9" s="19"/>
    </row>
    <row r="10" customFormat="false" ht="15" hidden="false" customHeight="false" outlineLevel="0" collapsed="false">
      <c r="A10" s="10" t="s">
        <v>82</v>
      </c>
      <c r="B10" s="19"/>
      <c r="C10" s="19"/>
      <c r="D10" s="19"/>
      <c r="E10" s="19"/>
      <c r="F10" s="19"/>
    </row>
    <row r="11" customFormat="false" ht="15" hidden="false" customHeight="false" outlineLevel="0" collapsed="false">
      <c r="A11" s="10" t="s">
        <v>83</v>
      </c>
      <c r="B11" s="19"/>
      <c r="C11" s="19"/>
      <c r="D11" s="19"/>
      <c r="E11" s="19"/>
      <c r="F11" s="19"/>
    </row>
    <row r="12" customFormat="false" ht="15" hidden="false" customHeight="false" outlineLevel="0" collapsed="false">
      <c r="A12" s="10" t="s">
        <v>84</v>
      </c>
      <c r="B12" s="19"/>
      <c r="C12" s="19"/>
      <c r="D12" s="19"/>
      <c r="E12" s="19"/>
      <c r="F12" s="19"/>
    </row>
    <row r="13" customFormat="false" ht="15" hidden="false" customHeight="false" outlineLevel="0" collapsed="false">
      <c r="A13" s="10" t="s">
        <v>85</v>
      </c>
      <c r="B13" s="19"/>
      <c r="C13" s="19"/>
      <c r="D13" s="19"/>
      <c r="E13" s="19"/>
      <c r="F13" s="19"/>
    </row>
    <row r="14" customFormat="false" ht="15" hidden="false" customHeight="false" outlineLevel="0" collapsed="false">
      <c r="A14" s="21" t="s">
        <v>86</v>
      </c>
      <c r="B14" s="22" t="str">
        <f aca="false">IF(COUNT(B8:B13)=0,"",AVERAGE(B8:B13))</f>
        <v/>
      </c>
      <c r="C14" s="22" t="str">
        <f aca="false">IF(COUNT(C8:C13)=0,"",AVERAGE(C8:C13))</f>
        <v/>
      </c>
      <c r="D14" s="22" t="str">
        <f aca="false">IF(COUNT(D8:D13)=0,"",AVERAGE(D8:D13))</f>
        <v/>
      </c>
      <c r="E14" s="22" t="str">
        <f aca="false">IF(COUNT(E8:E13)=0,"",AVERAGE(E8:E13))</f>
        <v/>
      </c>
      <c r="F14" s="22" t="str">
        <f aca="false">IF(COUNT(F8:F13)=0,"",AVERAGE(F8:F13))</f>
        <v/>
      </c>
    </row>
    <row r="15" customFormat="false" ht="15" hidden="false" customHeight="false" outlineLevel="0" collapsed="false">
      <c r="A15" s="21" t="s">
        <v>87</v>
      </c>
      <c r="B15" s="23" t="str">
        <f aca="false">IF(COUNT(B8:B13)=0,"",MIN(B8:B13))</f>
        <v/>
      </c>
      <c r="C15" s="23" t="str">
        <f aca="false">IF(COUNT(C8:C13)=0,"",MIN(C8:C13))</f>
        <v/>
      </c>
      <c r="D15" s="23" t="str">
        <f aca="false">IF(COUNT(D8:D13)=0,"",MIN(D8:D13))</f>
        <v/>
      </c>
      <c r="E15" s="23" t="str">
        <f aca="false">IF(COUNT(E8:E13)=0,"",MIN(E8:E13))</f>
        <v/>
      </c>
      <c r="F15" s="23" t="str">
        <f aca="false">IF(COUNT(F8:F13)=0,"",MIN(F8:F13))</f>
        <v/>
      </c>
    </row>
    <row r="16" customFormat="false" ht="15" hidden="false" customHeight="false" outlineLevel="0" collapsed="false">
      <c r="A16" s="21" t="s">
        <v>88</v>
      </c>
      <c r="B16" s="23" t="str">
        <f aca="false">IF(COUNT(B8:B13)&lt;6,"Incomplete",IF(AND(B14&gt;=$B$4,B15&gt;=$B$5),"Ready","Not ready"))</f>
        <v>Incomplete</v>
      </c>
      <c r="C16" s="23" t="str">
        <f aca="false">IF(COUNT(C8:C13)&lt;6,"Incomplete",IF(AND(C14&gt;=$B$4,C15&gt;=$B$5),"Ready","Not ready"))</f>
        <v>Incomplete</v>
      </c>
      <c r="D16" s="23" t="str">
        <f aca="false">IF(COUNT(D8:D13)&lt;6,"Incomplete",IF(AND(D14&gt;=$B$4,D15&gt;=$B$5),"Ready","Not ready"))</f>
        <v>Incomplete</v>
      </c>
      <c r="E16" s="23" t="str">
        <f aca="false">IF(COUNT(E8:E13)&lt;6,"Incomplete",IF(AND(E14&gt;=$B$4,E15&gt;=$B$5),"Ready","Not ready"))</f>
        <v>Incomplete</v>
      </c>
      <c r="F16" s="23" t="str">
        <f aca="false">IF(COUNT(F8:F13)&lt;6,"Incomplete",IF(AND(F14&gt;=$B$4,F15&gt;=$B$5),"Ready","Not ready"))</f>
        <v>Incomplete</v>
      </c>
    </row>
    <row r="18" customFormat="false" ht="15" hidden="false" customHeight="false" outlineLevel="0" collapsed="false">
      <c r="A18" s="20" t="s">
        <v>89</v>
      </c>
    </row>
    <row r="19" customFormat="false" ht="15" hidden="false" customHeight="false" outlineLevel="0" collapsed="false">
      <c r="A19" s="7" t="s">
        <v>13</v>
      </c>
    </row>
  </sheetData>
  <conditionalFormatting sqref="B16:F16">
    <cfRule type="cellIs" priority="2" operator="equal" aboveAverage="0" equalAverage="0" bottom="0" percent="0" rank="0" text="" dxfId="5">
      <formula>"Ready"</formula>
    </cfRule>
    <cfRule type="cellIs" priority="3" operator="equal" aboveAverage="0" equalAverage="0" bottom="0" percent="0" rank="0" text="" dxfId="6">
      <formula>"Not ready"</formula>
    </cfRule>
  </conditionalFormatting>
  <dataValidations count="1">
    <dataValidation allowBlank="true" errorStyle="stop" operator="between" showDropDown="false" showErrorMessage="false" showInputMessage="false" sqref="B8:F13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2026-10-05T15:16:02Z</dcterms:created>
  <dc:creator>openpyxl</dc:creator>
  <dc:description/>
  <dc:language>en-US</dc:language>
  <cp:lastModifiedBy/>
  <dcterms:modified xsi:type="dcterms:W3CDTF">2026-10-05T15:16:02Z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